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09 ร.ต.อ.หญิง ทิยานนท์\00-แอลกอฮอล์\มาตรการ-วันสำคัญทางพุทธศาสนา\"/>
    </mc:Choice>
  </mc:AlternateContent>
  <bookViews>
    <workbookView xWindow="0" yWindow="0" windowWidth="19200" windowHeight="11640" activeTab="1"/>
  </bookViews>
  <sheets>
    <sheet name="ผลปราบปราม" sheetId="2" r:id="rId1"/>
    <sheet name="ผลประชาสัมพันธ์" sheetId="3" r:id="rId2"/>
  </sheets>
  <definedNames>
    <definedName name="_xlnm.Print_Area" localSheetId="1">ผลประชาสัมพันธ์!$A$1:$F$14</definedName>
  </definedNames>
  <calcPr calcId="152511"/>
</workbook>
</file>

<file path=xl/calcChain.xml><?xml version="1.0" encoding="utf-8"?>
<calcChain xmlns="http://schemas.openxmlformats.org/spreadsheetml/2006/main">
  <c r="I5" i="2" l="1"/>
  <c r="I10" i="2"/>
  <c r="I9" i="2" s="1"/>
  <c r="I7" i="2"/>
  <c r="I6" i="2"/>
  <c r="F9" i="3" l="1"/>
  <c r="E9" i="3"/>
  <c r="E30" i="2" l="1"/>
  <c r="F30" i="2"/>
  <c r="G30" i="2"/>
  <c r="H30" i="2"/>
  <c r="I30" i="2"/>
  <c r="F17" i="2"/>
  <c r="G17" i="2"/>
  <c r="H17" i="2"/>
  <c r="I17" i="2"/>
  <c r="E17" i="2"/>
  <c r="F28" i="2"/>
  <c r="G28" i="2"/>
  <c r="H28" i="2"/>
  <c r="I28" i="2"/>
  <c r="E28" i="2"/>
  <c r="F23" i="2"/>
  <c r="G23" i="2"/>
  <c r="H23" i="2"/>
  <c r="I23" i="2"/>
  <c r="E23" i="2"/>
  <c r="F18" i="2"/>
  <c r="G18" i="2"/>
  <c r="H18" i="2"/>
  <c r="I18" i="2"/>
  <c r="E18" i="2"/>
  <c r="I8" i="2"/>
  <c r="F9" i="2"/>
  <c r="G9" i="2"/>
  <c r="H9" i="2"/>
  <c r="E9" i="2"/>
  <c r="I11" i="2" l="1"/>
  <c r="I12" i="2"/>
  <c r="I13" i="2"/>
  <c r="I14" i="2"/>
  <c r="I29" i="2" l="1"/>
  <c r="I26" i="2" l="1"/>
  <c r="I25" i="2"/>
  <c r="I24" i="2"/>
  <c r="I22" i="2"/>
  <c r="I21" i="2"/>
  <c r="I20" i="2"/>
  <c r="I19" i="2"/>
  <c r="I15" i="2"/>
  <c r="I16" i="2"/>
</calcChain>
</file>

<file path=xl/sharedStrings.xml><?xml version="1.0" encoding="utf-8"?>
<sst xmlns="http://schemas.openxmlformats.org/spreadsheetml/2006/main" count="67" uniqueCount="64">
  <si>
    <t>รวม</t>
  </si>
  <si>
    <t>ประเภทความผิด</t>
  </si>
  <si>
    <r>
      <t>รายงานผล</t>
    </r>
    <r>
      <rPr>
        <b/>
        <u/>
        <sz val="18"/>
        <color indexed="8"/>
        <rFont val="TH SarabunPSK"/>
        <family val="2"/>
      </rPr>
      <t>การปราบปราม</t>
    </r>
    <r>
      <rPr>
        <b/>
        <sz val="18"/>
        <color indexed="8"/>
        <rFont val="TH SarabunPSK"/>
        <family val="2"/>
      </rPr>
      <t>การกระทำความผิดตาม พ.ร.บ.ควบคุมเครื่องดื่มแอลกอฮอล์ พ.ศ.2551</t>
    </r>
  </si>
  <si>
    <t xml:space="preserve"> -</t>
  </si>
  <si>
    <t>จำหน่ายเครื่องดื่มแอลกอฮอล์ในสถานที่ห้าม (ม.27)</t>
  </si>
  <si>
    <t>จำหน่ายเครื่องดื่มแอลกอฮอล์ในวัน เวลา ที่ประกาศห้ามจำหน่าย (ม.28)</t>
  </si>
  <si>
    <t>จำหน่ายเครื่องดื่มแอลกอฮอล์แก่บุคคลซึ่งมีอายุต่ำกว่า 20 ปีบริบูรณ์ (ม.29(1))</t>
  </si>
  <si>
    <t>จำหน่ายเครื่องดื่มแอลกอฮอล์แก่บุคคลที่มีอาการมึนเมาจนครองสติไม่ได้ (ม.29 (2))</t>
  </si>
  <si>
    <t>ใช้เครื่องขายอัตโนมัติ (ม.30 (1))</t>
  </si>
  <si>
    <t>บริโภคเครื่องดื่มแอลกอฮอล์ในสถานที่ห้าม (ม.31)</t>
  </si>
  <si>
    <t>ความผิดอื่นๆ ที่เกี่ยวข้องกับเครื่องดื่มแอลกอฮอล์</t>
  </si>
  <si>
    <t>พ.ร.บ.สุรา พ.ศ.2493</t>
  </si>
  <si>
    <t>ฝ่าฝืนการทำสุราหรือนำเข้าสุราจากต่างประเทศ (ม.5 , 6)</t>
  </si>
  <si>
    <t>หลบเลี่ยงการเสียภาษี (ม.7)</t>
  </si>
  <si>
    <t>จำหน่ายสุราโดยไม่ได้รับอนุญาต (ม.17)</t>
  </si>
  <si>
    <t>การขนย้ายสุรา หรือจำหน่ายสุราโดยไม่ได้รับอนุญาต (ม.13, 14)</t>
  </si>
  <si>
    <t>พ.ร.บ.คุ้มครองเด็ก พ.ศ.2546</t>
  </si>
  <si>
    <t>จำหน่ายแลกเปลี่ยนหรือให้สุราแก่เด็ก เว้นแต่การปฏิบัติทางการแพทย์ (ม.26 (10))</t>
  </si>
  <si>
    <t xml:space="preserve">ห้ามมิให้เด็กซื้อหรือเสพสุราหรือเข้าไปในสถานที่เฉพาะเพื่อการจำหน่ายหรือเสพสุรา (ม.45)    </t>
  </si>
  <si>
    <t>พ.ร.บ.จราจรทางบก พ.ศ.2522</t>
  </si>
  <si>
    <t>ขับขี่รถในขณะมึนเมาสุราหรือของเมาอย่างอื่น (ม.43 (2))</t>
  </si>
  <si>
    <t>ลำดับ</t>
  </si>
  <si>
    <t>ความผิดที่เกี่ยวกับการจำหน่ายเครื่องดื่มแอลกอฮอล์โดยวิธีการต่างๆ ตาม ม.30</t>
  </si>
  <si>
    <t>5.1</t>
  </si>
  <si>
    <t xml:space="preserve">5.2 </t>
  </si>
  <si>
    <t>การเร่ขาย (ม.30 (2))</t>
  </si>
  <si>
    <t>5.3</t>
  </si>
  <si>
    <t>การลดราคาเพื่อประโยชน์ในการส่งเสริมการขาย (ม.30 (3))</t>
  </si>
  <si>
    <t>5.4</t>
  </si>
  <si>
    <t>5.5</t>
  </si>
  <si>
    <t>โดยแจก แถม ให้ หรือแลกเปลี่ยนกับเครื่องดื่มแอลกอฮอล์ หรือกับสินค้าอื่น หรือ การให้บริการอย่างอื่นแล้วแต่กรณี หรือแจกจ่ายเครื่องดื่มแอลกอฮอล์ในลักษณะเป็นตัวอย่างของเครื่องดื่มแอลกอฮอล์ หรือเป็นการจูงใจสาธารณชนให้บริโภคเครื่องดื่มแอลกอฮอล์ รวมถึงการกำหนดเงื่อนไขการขายในลักษณะที่เป็นการบังคับซื้อเครื่องดื่มแอลกอฮอล์โดยทางตรงหรือทางอ้อม (ม.30 (5))</t>
  </si>
  <si>
    <t>ให้หรือเสนอให้สิทธิในการเข้าชมการแข่งขัน การแสดง การให้บริการการชิงโชค การชิงรางวัล หรือสิทธิประโยชน์อื่นใดเป็นการตอบแทนแก่ผู้ซื้อเครื่องดื่มแอลกอฮอล์ หรือแก่ผู้ผู้นำหีบห่อหรือสลากหรือสิ่งอื่นใดเกี่ยวกับเครื่องดื่มแอลกอฮอล์มาแลกเปลี่ยนหรือแลกซื้อ 
(ม.30 (4))</t>
  </si>
  <si>
    <t>ประมวลกฎหมายอาญา เรื่องการปลอมแปลงเอกสาร (ปลอมแปลงอากรแสตมป์สุรา ม.251)</t>
  </si>
  <si>
    <t>โฆษณาเครื่องดื่มแอลกอฮอล์หรือแสดงชื่อหรือเครื่องหมายของเครื่องดื่มแอลกอฮอล์อันเป็นการอวดอ้างสรรพคุณหรือชักจูงใจให้ผู้อื่นดื่มโดยตรงหรือโดยอ้อม (ม.32)</t>
  </si>
  <si>
    <t>จำนวน
(ราย)</t>
  </si>
  <si>
    <t>เปรียบเทียบปรับ 
(ราย)</t>
  </si>
  <si>
    <t>สั่งฟ้อง 
(ราย)</t>
  </si>
  <si>
    <t>สั่งไม่ฟ้อง
(ราย)</t>
  </si>
  <si>
    <t>การดำเนินคดี</t>
  </si>
  <si>
    <t xml:space="preserve">พ.ร.บ.ภาษีสรรพสามิต พ.ศ.2560  ความผิดเกี่ยวกับแสตมป์สรรพสามิต </t>
  </si>
  <si>
    <t>8.1.1</t>
  </si>
  <si>
    <t>8.1.2</t>
  </si>
  <si>
    <t>8.1.3</t>
  </si>
  <si>
    <t>8.1.4</t>
  </si>
  <si>
    <t>8.1</t>
  </si>
  <si>
    <t>8.2</t>
  </si>
  <si>
    <t>8.2.1</t>
  </si>
  <si>
    <t>8.2.2</t>
  </si>
  <si>
    <t>8.3</t>
  </si>
  <si>
    <t>8.4</t>
  </si>
  <si>
    <t>8.5</t>
  </si>
  <si>
    <t xml:space="preserve">                              รายงานผลการประชาสัมพันธ์การกระทำความผิดตาม พ.ร.บ.ควบคุมเครื่องดื่มแอลกอฮอล์ พ.ศ.2551</t>
  </si>
  <si>
    <t>ประเภทกิจกรรม</t>
  </si>
  <si>
    <t xml:space="preserve">จำนวน </t>
  </si>
  <si>
    <t>ครั้ง</t>
  </si>
  <si>
    <t>คน</t>
  </si>
  <si>
    <t xml:space="preserve">                            ตรวจแล้วถูกต้อง</t>
  </si>
  <si>
    <t xml:space="preserve">                               .........................................................</t>
  </si>
  <si>
    <t>(................................................................)</t>
  </si>
  <si>
    <t>ตำแหน่ง...............(ผกก.ขึ้นไป)................</t>
  </si>
  <si>
    <t xml:space="preserve"> - อื่นๆ (โปรดระบุ).........</t>
  </si>
  <si>
    <t xml:space="preserve"> - ประชาสัมพันธ์ให้ประชาชนทั่วไปได้ทราบถึงข้อกฎหมาย และโทษ ซึ่งเป็นผลมาจากการดื่มเครื่องดื่มที่มีแอลกอฮอล์</t>
  </si>
  <si>
    <t>ในวันอาสาฬหบูชา และ วันเข้าพรรษา ( 27-28 ก.ค.61 ) ของ บช./ภ.  ........................</t>
  </si>
  <si>
    <t xml:space="preserve"> - ประชาสัมพันธ์ แจ้งเตือนผู้ประกอบการ ร้านค้า ทุกประเภท อาทิ ร้านค้าในชุมชน ร้านสะดวกซื้อ ห้างสรรพสินค้า ร้านอาหารที่จำหน่ายเครื่องดื่มแอลกอฮอล์ สถานบริการ และสถานประกอบการที่เปิดให้บริการในลักษณะที่คล้ายกับสถานบริการ ให้งดจำหน่ายเครื่องดื่มแอลกอฮอล์ทุกชนิด ทั้งชนิดขายส่งและปลีก และให้ตระหนักถึงผลเสียที่จะเกิดขึ้นกับเยาวชน สังคม และประเทศชาติ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</si>
</sst>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6" x14ac:knownFonts="1"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8"/>
      <color indexed="8"/>
      <name val="TH SarabunPSK"/>
      <family val="2"/>
    </font>
    <font>
      <b/>
      <u/>
      <sz val="18"/>
      <color indexed="8"/>
      <name val="TH SarabunPSK"/>
      <family val="2"/>
    </font>
    <font>
      <sz val="16"/>
      <color indexed="8"/>
      <name val="TH SarabunPSK"/>
      <family val="2"/>
    </font>
    <font>
      <b/>
      <sz val="17"/>
      <color indexed="8"/>
      <name val="TH SarabunPSK"/>
      <family val="2"/>
    </font>
    <font>
      <b/>
      <sz val="20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7"/>
      <color indexed="8"/>
      <name val="TH SarabunPSK"/>
      <family val="2"/>
    </font>
    <font>
      <b/>
      <sz val="22"/>
      <color indexed="8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188" fontId="5" fillId="0" borderId="12" xfId="1" applyNumberFormat="1" applyFont="1" applyBorder="1" applyAlignment="1">
      <alignment horizontal="center" vertical="top" wrapText="1"/>
    </xf>
    <xf numFmtId="188" fontId="10" fillId="0" borderId="12" xfId="1" applyNumberFormat="1" applyFont="1" applyBorder="1" applyAlignment="1">
      <alignment horizontal="center" vertical="top" wrapText="1"/>
    </xf>
    <xf numFmtId="188" fontId="1" fillId="0" borderId="12" xfId="1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87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188" fontId="5" fillId="0" borderId="12" xfId="1" applyNumberFormat="1" applyFont="1" applyFill="1" applyBorder="1" applyAlignment="1">
      <alignment horizontal="center" vertical="top" wrapText="1"/>
    </xf>
    <xf numFmtId="188" fontId="10" fillId="0" borderId="12" xfId="1" applyNumberFormat="1" applyFont="1" applyFill="1" applyBorder="1" applyAlignment="1">
      <alignment horizontal="center" vertical="top" wrapText="1"/>
    </xf>
    <xf numFmtId="188" fontId="1" fillId="0" borderId="12" xfId="1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/>
    </xf>
    <xf numFmtId="49" fontId="11" fillId="0" borderId="16" xfId="0" applyNumberFormat="1" applyFont="1" applyBorder="1" applyAlignment="1">
      <alignment horizontal="left" vertical="top"/>
    </xf>
    <xf numFmtId="49" fontId="6" fillId="0" borderId="16" xfId="0" applyNumberFormat="1" applyFont="1" applyFill="1" applyBorder="1" applyAlignment="1">
      <alignment vertical="top"/>
    </xf>
    <xf numFmtId="49" fontId="6" fillId="0" borderId="16" xfId="0" applyNumberFormat="1" applyFont="1" applyFill="1" applyBorder="1" applyAlignment="1">
      <alignment vertical="top" wrapText="1"/>
    </xf>
    <xf numFmtId="49" fontId="6" fillId="0" borderId="16" xfId="0" applyNumberFormat="1" applyFont="1" applyBorder="1" applyAlignment="1">
      <alignment vertical="top"/>
    </xf>
    <xf numFmtId="49" fontId="6" fillId="0" borderId="16" xfId="0" applyNumberFormat="1" applyFont="1" applyBorder="1" applyAlignment="1">
      <alignment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9" fontId="6" fillId="2" borderId="16" xfId="0" applyNumberFormat="1" applyFont="1" applyFill="1" applyBorder="1" applyAlignment="1">
      <alignment vertical="top"/>
    </xf>
    <xf numFmtId="188" fontId="5" fillId="2" borderId="12" xfId="1" applyNumberFormat="1" applyFont="1" applyFill="1" applyBorder="1" applyAlignment="1">
      <alignment horizontal="center" vertical="top"/>
    </xf>
    <xf numFmtId="188" fontId="9" fillId="2" borderId="12" xfId="1" applyNumberFormat="1" applyFont="1" applyFill="1" applyBorder="1" applyAlignment="1">
      <alignment horizontal="center" vertical="top"/>
    </xf>
    <xf numFmtId="188" fontId="1" fillId="2" borderId="12" xfId="1" applyNumberFormat="1" applyFont="1" applyFill="1" applyBorder="1" applyAlignment="1">
      <alignment horizontal="center" vertical="top"/>
    </xf>
    <xf numFmtId="49" fontId="6" fillId="2" borderId="16" xfId="0" applyNumberFormat="1" applyFont="1" applyFill="1" applyBorder="1" applyAlignment="1">
      <alignment vertical="top" wrapText="1"/>
    </xf>
    <xf numFmtId="188" fontId="5" fillId="2" borderId="12" xfId="1" applyNumberFormat="1" applyFont="1" applyFill="1" applyBorder="1" applyAlignment="1">
      <alignment horizontal="center" vertical="top" wrapText="1"/>
    </xf>
    <xf numFmtId="188" fontId="10" fillId="2" borderId="12" xfId="1" applyNumberFormat="1" applyFont="1" applyFill="1" applyBorder="1" applyAlignment="1">
      <alignment horizontal="center" vertical="top" wrapText="1"/>
    </xf>
    <xf numFmtId="188" fontId="1" fillId="2" borderId="12" xfId="1" applyNumberFormat="1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vertical="top"/>
    </xf>
    <xf numFmtId="188" fontId="7" fillId="4" borderId="13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6" fillId="5" borderId="11" xfId="0" applyFont="1" applyFill="1" applyBorder="1" applyAlignment="1">
      <alignment horizontal="center" vertical="top"/>
    </xf>
    <xf numFmtId="188" fontId="5" fillId="5" borderId="11" xfId="1" applyNumberFormat="1" applyFont="1" applyFill="1" applyBorder="1" applyAlignment="1">
      <alignment horizontal="center" vertical="top" wrapText="1"/>
    </xf>
    <xf numFmtId="188" fontId="10" fillId="5" borderId="11" xfId="1" applyNumberFormat="1" applyFont="1" applyFill="1" applyBorder="1" applyAlignment="1">
      <alignment horizontal="center" vertical="top" wrapText="1"/>
    </xf>
    <xf numFmtId="188" fontId="1" fillId="5" borderId="11" xfId="1" applyNumberFormat="1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top"/>
    </xf>
    <xf numFmtId="188" fontId="5" fillId="5" borderId="12" xfId="1" applyNumberFormat="1" applyFont="1" applyFill="1" applyBorder="1" applyAlignment="1">
      <alignment horizontal="center" vertical="top" wrapText="1"/>
    </xf>
    <xf numFmtId="188" fontId="10" fillId="5" borderId="12" xfId="1" applyNumberFormat="1" applyFont="1" applyFill="1" applyBorder="1" applyAlignment="1">
      <alignment horizontal="center" vertical="top" wrapText="1"/>
    </xf>
    <xf numFmtId="188" fontId="1" fillId="5" borderId="12" xfId="1" applyNumberFormat="1" applyFont="1" applyFill="1" applyBorder="1" applyAlignment="1">
      <alignment horizontal="center" vertical="top" wrapText="1"/>
    </xf>
    <xf numFmtId="188" fontId="5" fillId="5" borderId="12" xfId="1" applyNumberFormat="1" applyFont="1" applyFill="1" applyBorder="1" applyAlignment="1">
      <alignment horizontal="center" vertical="top"/>
    </xf>
    <xf numFmtId="0" fontId="13" fillId="0" borderId="0" xfId="0" applyFont="1"/>
    <xf numFmtId="0" fontId="15" fillId="0" borderId="0" xfId="0" applyFont="1"/>
    <xf numFmtId="0" fontId="15" fillId="0" borderId="0" xfId="0" applyFont="1" applyAlignment="1"/>
    <xf numFmtId="0" fontId="15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6" fillId="5" borderId="16" xfId="0" applyFont="1" applyFill="1" applyBorder="1" applyAlignment="1">
      <alignment horizontal="left" vertical="top"/>
    </xf>
    <xf numFmtId="0" fontId="6" fillId="5" borderId="17" xfId="0" applyFont="1" applyFill="1" applyBorder="1" applyAlignment="1">
      <alignment horizontal="left" vertical="top"/>
    </xf>
    <xf numFmtId="49" fontId="11" fillId="0" borderId="16" xfId="0" applyNumberFormat="1" applyFont="1" applyBorder="1" applyAlignment="1">
      <alignment horizontal="left" vertical="top" wrapText="1"/>
    </xf>
    <xf numFmtId="49" fontId="11" fillId="0" borderId="17" xfId="0" applyNumberFormat="1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21" xfId="0" applyFont="1" applyFill="1" applyBorder="1" applyAlignment="1">
      <alignment horizontal="center" vertical="center" textRotation="90"/>
    </xf>
    <xf numFmtId="0" fontId="6" fillId="5" borderId="14" xfId="0" applyFont="1" applyFill="1" applyBorder="1" applyAlignment="1">
      <alignment horizontal="left" vertical="top"/>
    </xf>
    <xf numFmtId="0" fontId="6" fillId="5" borderId="15" xfId="0" applyFont="1" applyFill="1" applyBorder="1" applyAlignment="1">
      <alignment horizontal="left" vertical="top"/>
    </xf>
    <xf numFmtId="0" fontId="7" fillId="4" borderId="18" xfId="0" applyFont="1" applyFill="1" applyBorder="1" applyAlignment="1">
      <alignment horizontal="center" vertical="top"/>
    </xf>
    <xf numFmtId="0" fontId="7" fillId="4" borderId="19" xfId="0" applyFont="1" applyFill="1" applyBorder="1" applyAlignment="1">
      <alignment horizontal="center" vertical="top"/>
    </xf>
    <xf numFmtId="0" fontId="7" fillId="4" borderId="20" xfId="0" applyFont="1" applyFill="1" applyBorder="1" applyAlignment="1">
      <alignment horizontal="center" vertical="top"/>
    </xf>
    <xf numFmtId="0" fontId="6" fillId="5" borderId="16" xfId="0" applyFont="1" applyFill="1" applyBorder="1" applyAlignment="1">
      <alignment horizontal="left" vertical="top" wrapText="1"/>
    </xf>
    <xf numFmtId="0" fontId="6" fillId="5" borderId="17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4" fillId="0" borderId="2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2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CD9BC"/>
      <color rgb="FFFDE6D3"/>
      <color rgb="FFDDD9C4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opLeftCell="A11" zoomScaleNormal="100" workbookViewId="0">
      <selection activeCell="B14" sqref="B14"/>
    </sheetView>
  </sheetViews>
  <sheetFormatPr defaultColWidth="9" defaultRowHeight="21" x14ac:dyDescent="0.25"/>
  <cols>
    <col min="1" max="1" width="4.09765625" style="9" customWidth="1"/>
    <col min="2" max="2" width="3.8984375" style="3" customWidth="1"/>
    <col min="3" max="3" width="6.09765625" style="12" customWidth="1"/>
    <col min="4" max="4" width="94.59765625" style="11" customWidth="1"/>
    <col min="5" max="5" width="13.19921875" style="2" customWidth="1"/>
    <col min="6" max="6" width="16.69921875" style="7" customWidth="1"/>
    <col min="7" max="8" width="16.69921875" style="2" customWidth="1"/>
    <col min="9" max="9" width="11.19921875" style="2" customWidth="1"/>
    <col min="10" max="16384" width="9" style="2"/>
  </cols>
  <sheetData>
    <row r="1" spans="1:9" ht="23.4" x14ac:dyDescent="0.25">
      <c r="A1" s="56" t="s">
        <v>2</v>
      </c>
      <c r="B1" s="56"/>
      <c r="C1" s="56"/>
      <c r="D1" s="56"/>
      <c r="E1" s="56"/>
      <c r="F1" s="56"/>
      <c r="G1" s="56"/>
      <c r="H1" s="56"/>
      <c r="I1" s="56"/>
    </row>
    <row r="2" spans="1:9" ht="23.4" x14ac:dyDescent="0.25">
      <c r="A2" s="56" t="s">
        <v>62</v>
      </c>
      <c r="B2" s="56"/>
      <c r="C2" s="56"/>
      <c r="D2" s="56"/>
      <c r="E2" s="56"/>
      <c r="F2" s="56"/>
      <c r="G2" s="56"/>
      <c r="H2" s="56"/>
      <c r="I2" s="56"/>
    </row>
    <row r="3" spans="1:9" s="1" customFormat="1" x14ac:dyDescent="0.25">
      <c r="A3" s="73" t="s">
        <v>21</v>
      </c>
      <c r="B3" s="67" t="s">
        <v>1</v>
      </c>
      <c r="C3" s="68"/>
      <c r="D3" s="69"/>
      <c r="E3" s="61" t="s">
        <v>34</v>
      </c>
      <c r="F3" s="63" t="s">
        <v>38</v>
      </c>
      <c r="G3" s="64"/>
      <c r="H3" s="65"/>
      <c r="I3" s="66" t="s">
        <v>0</v>
      </c>
    </row>
    <row r="4" spans="1:9" s="1" customFormat="1" ht="42" x14ac:dyDescent="0.25">
      <c r="A4" s="74"/>
      <c r="B4" s="70"/>
      <c r="C4" s="71"/>
      <c r="D4" s="72"/>
      <c r="E4" s="62"/>
      <c r="F4" s="26" t="s">
        <v>35</v>
      </c>
      <c r="G4" s="26" t="s">
        <v>36</v>
      </c>
      <c r="H4" s="26" t="s">
        <v>37</v>
      </c>
      <c r="I4" s="62"/>
    </row>
    <row r="5" spans="1:9" ht="21.6" x14ac:dyDescent="0.25">
      <c r="A5" s="41">
        <v>1</v>
      </c>
      <c r="B5" s="75" t="s">
        <v>4</v>
      </c>
      <c r="C5" s="75"/>
      <c r="D5" s="76"/>
      <c r="E5" s="42"/>
      <c r="F5" s="43"/>
      <c r="G5" s="42"/>
      <c r="H5" s="42"/>
      <c r="I5" s="44">
        <f>SUM(F5:H5)</f>
        <v>0</v>
      </c>
    </row>
    <row r="6" spans="1:9" ht="21.6" x14ac:dyDescent="0.25">
      <c r="A6" s="45">
        <v>2</v>
      </c>
      <c r="B6" s="57" t="s">
        <v>5</v>
      </c>
      <c r="C6" s="57"/>
      <c r="D6" s="58"/>
      <c r="E6" s="46"/>
      <c r="F6" s="47"/>
      <c r="G6" s="46"/>
      <c r="H6" s="46"/>
      <c r="I6" s="48">
        <f>SUM(E6:H6)</f>
        <v>0</v>
      </c>
    </row>
    <row r="7" spans="1:9" ht="21.6" x14ac:dyDescent="0.25">
      <c r="A7" s="45">
        <v>3</v>
      </c>
      <c r="B7" s="57" t="s">
        <v>6</v>
      </c>
      <c r="C7" s="57"/>
      <c r="D7" s="58"/>
      <c r="E7" s="46"/>
      <c r="F7" s="47"/>
      <c r="G7" s="46"/>
      <c r="H7" s="46"/>
      <c r="I7" s="48">
        <f>SUM(E7:H7)</f>
        <v>0</v>
      </c>
    </row>
    <row r="8" spans="1:9" ht="21.6" x14ac:dyDescent="0.25">
      <c r="A8" s="45">
        <v>4</v>
      </c>
      <c r="B8" s="57" t="s">
        <v>7</v>
      </c>
      <c r="C8" s="57"/>
      <c r="D8" s="58"/>
      <c r="E8" s="46"/>
      <c r="F8" s="47"/>
      <c r="G8" s="46"/>
      <c r="H8" s="46"/>
      <c r="I8" s="48">
        <f>SUM(E8:H8)</f>
        <v>0</v>
      </c>
    </row>
    <row r="9" spans="1:9" ht="21.6" x14ac:dyDescent="0.25">
      <c r="A9" s="45">
        <v>5</v>
      </c>
      <c r="B9" s="57" t="s">
        <v>22</v>
      </c>
      <c r="C9" s="57"/>
      <c r="D9" s="58"/>
      <c r="E9" s="46">
        <f>E10+E11+E12+E13+E14</f>
        <v>0</v>
      </c>
      <c r="F9" s="46">
        <f t="shared" ref="F9:H9" si="0">F10+F11+F12+F13+F14</f>
        <v>0</v>
      </c>
      <c r="G9" s="46">
        <f t="shared" si="0"/>
        <v>0</v>
      </c>
      <c r="H9" s="46">
        <f t="shared" si="0"/>
        <v>0</v>
      </c>
      <c r="I9" s="46">
        <f>I10+I11+I12+I13+I14</f>
        <v>0</v>
      </c>
    </row>
    <row r="10" spans="1:9" s="8" customFormat="1" ht="21.6" x14ac:dyDescent="0.25">
      <c r="A10" s="24"/>
      <c r="B10" s="17" t="s">
        <v>23</v>
      </c>
      <c r="C10" s="59" t="s">
        <v>8</v>
      </c>
      <c r="D10" s="60"/>
      <c r="E10" s="4"/>
      <c r="F10" s="5"/>
      <c r="G10" s="4"/>
      <c r="H10" s="4"/>
      <c r="I10" s="6">
        <f>SUM(E10:H10)</f>
        <v>0</v>
      </c>
    </row>
    <row r="11" spans="1:9" s="8" customFormat="1" ht="21.6" x14ac:dyDescent="0.25">
      <c r="A11" s="24"/>
      <c r="B11" s="17" t="s">
        <v>24</v>
      </c>
      <c r="C11" s="59" t="s">
        <v>25</v>
      </c>
      <c r="D11" s="60"/>
      <c r="E11" s="4"/>
      <c r="F11" s="5"/>
      <c r="G11" s="4"/>
      <c r="H11" s="4"/>
      <c r="I11" s="6">
        <f t="shared" ref="I11:I16" si="1">SUM(E11:H11)</f>
        <v>0</v>
      </c>
    </row>
    <row r="12" spans="1:9" s="8" customFormat="1" ht="21.6" x14ac:dyDescent="0.25">
      <c r="A12" s="24"/>
      <c r="B12" s="17" t="s">
        <v>26</v>
      </c>
      <c r="C12" s="59" t="s">
        <v>27</v>
      </c>
      <c r="D12" s="60"/>
      <c r="E12" s="4"/>
      <c r="F12" s="5"/>
      <c r="G12" s="4"/>
      <c r="H12" s="4"/>
      <c r="I12" s="6">
        <f t="shared" si="1"/>
        <v>0</v>
      </c>
    </row>
    <row r="13" spans="1:9" s="8" customFormat="1" ht="69" customHeight="1" x14ac:dyDescent="0.25">
      <c r="A13" s="24"/>
      <c r="B13" s="17" t="s">
        <v>28</v>
      </c>
      <c r="C13" s="59" t="s">
        <v>31</v>
      </c>
      <c r="D13" s="60"/>
      <c r="E13" s="4"/>
      <c r="F13" s="5"/>
      <c r="G13" s="4"/>
      <c r="H13" s="4"/>
      <c r="I13" s="6">
        <f t="shared" si="1"/>
        <v>0</v>
      </c>
    </row>
    <row r="14" spans="1:9" s="8" customFormat="1" ht="67.2" customHeight="1" x14ac:dyDescent="0.25">
      <c r="A14" s="24"/>
      <c r="B14" s="17" t="s">
        <v>29</v>
      </c>
      <c r="C14" s="59" t="s">
        <v>30</v>
      </c>
      <c r="D14" s="60"/>
      <c r="E14" s="4"/>
      <c r="F14" s="5"/>
      <c r="G14" s="4"/>
      <c r="H14" s="4"/>
      <c r="I14" s="6">
        <f t="shared" si="1"/>
        <v>0</v>
      </c>
    </row>
    <row r="15" spans="1:9" ht="21.6" x14ac:dyDescent="0.25">
      <c r="A15" s="45">
        <v>6</v>
      </c>
      <c r="B15" s="57" t="s">
        <v>9</v>
      </c>
      <c r="C15" s="57"/>
      <c r="D15" s="58"/>
      <c r="E15" s="46"/>
      <c r="F15" s="47"/>
      <c r="G15" s="46"/>
      <c r="H15" s="46"/>
      <c r="I15" s="48">
        <f t="shared" si="1"/>
        <v>0</v>
      </c>
    </row>
    <row r="16" spans="1:9" s="16" customFormat="1" ht="48" customHeight="1" x14ac:dyDescent="0.25">
      <c r="A16" s="45">
        <v>7</v>
      </c>
      <c r="B16" s="80" t="s">
        <v>33</v>
      </c>
      <c r="C16" s="80"/>
      <c r="D16" s="81"/>
      <c r="E16" s="46"/>
      <c r="F16" s="47"/>
      <c r="G16" s="46"/>
      <c r="H16" s="46"/>
      <c r="I16" s="48">
        <f t="shared" si="1"/>
        <v>0</v>
      </c>
    </row>
    <row r="17" spans="1:9" s="16" customFormat="1" ht="21.6" x14ac:dyDescent="0.25">
      <c r="A17" s="45">
        <v>8</v>
      </c>
      <c r="B17" s="80" t="s">
        <v>10</v>
      </c>
      <c r="C17" s="80"/>
      <c r="D17" s="81"/>
      <c r="E17" s="49">
        <f>E18+E23+E26+E27+E28</f>
        <v>0</v>
      </c>
      <c r="F17" s="49">
        <f t="shared" ref="F17:I17" si="2">F18+F23+F26+F27+F28</f>
        <v>0</v>
      </c>
      <c r="G17" s="49">
        <f t="shared" si="2"/>
        <v>0</v>
      </c>
      <c r="H17" s="49">
        <f t="shared" si="2"/>
        <v>0</v>
      </c>
      <c r="I17" s="49">
        <f t="shared" si="2"/>
        <v>0</v>
      </c>
    </row>
    <row r="18" spans="1:9" s="16" customFormat="1" ht="21.6" x14ac:dyDescent="0.25">
      <c r="A18" s="25"/>
      <c r="B18" s="30" t="s">
        <v>44</v>
      </c>
      <c r="C18" s="82" t="s">
        <v>11</v>
      </c>
      <c r="D18" s="83"/>
      <c r="E18" s="31">
        <f>E19+E20+E21+E22</f>
        <v>0</v>
      </c>
      <c r="F18" s="31">
        <f t="shared" ref="F18:I18" si="3">F19+F20+F21+F22</f>
        <v>0</v>
      </c>
      <c r="G18" s="31">
        <f t="shared" si="3"/>
        <v>0</v>
      </c>
      <c r="H18" s="31">
        <f t="shared" si="3"/>
        <v>0</v>
      </c>
      <c r="I18" s="31">
        <f t="shared" si="3"/>
        <v>0</v>
      </c>
    </row>
    <row r="19" spans="1:9" s="16" customFormat="1" ht="21.6" x14ac:dyDescent="0.25">
      <c r="A19" s="25"/>
      <c r="B19" s="18"/>
      <c r="C19" s="19" t="s">
        <v>40</v>
      </c>
      <c r="D19" s="27" t="s">
        <v>12</v>
      </c>
      <c r="E19" s="13"/>
      <c r="F19" s="14"/>
      <c r="G19" s="13"/>
      <c r="H19" s="13"/>
      <c r="I19" s="15">
        <f>SUM(E19:H19)</f>
        <v>0</v>
      </c>
    </row>
    <row r="20" spans="1:9" s="16" customFormat="1" ht="21.6" x14ac:dyDescent="0.25">
      <c r="A20" s="25"/>
      <c r="B20" s="18"/>
      <c r="C20" s="19" t="s">
        <v>41</v>
      </c>
      <c r="D20" s="27" t="s">
        <v>13</v>
      </c>
      <c r="E20" s="13"/>
      <c r="F20" s="14"/>
      <c r="G20" s="13"/>
      <c r="H20" s="13"/>
      <c r="I20" s="15">
        <f>SUM(E20:H20)</f>
        <v>0</v>
      </c>
    </row>
    <row r="21" spans="1:9" s="16" customFormat="1" ht="21.6" x14ac:dyDescent="0.25">
      <c r="A21" s="25"/>
      <c r="B21" s="18"/>
      <c r="C21" s="19" t="s">
        <v>42</v>
      </c>
      <c r="D21" s="27" t="s">
        <v>14</v>
      </c>
      <c r="E21" s="13"/>
      <c r="F21" s="14"/>
      <c r="G21" s="13"/>
      <c r="H21" s="13"/>
      <c r="I21" s="15">
        <f>SUM(E21:H21)</f>
        <v>0</v>
      </c>
    </row>
    <row r="22" spans="1:9" s="16" customFormat="1" ht="21.6" x14ac:dyDescent="0.25">
      <c r="A22" s="25"/>
      <c r="B22" s="18"/>
      <c r="C22" s="19" t="s">
        <v>43</v>
      </c>
      <c r="D22" s="27" t="s">
        <v>15</v>
      </c>
      <c r="E22" s="13"/>
      <c r="F22" s="14"/>
      <c r="G22" s="13"/>
      <c r="H22" s="13"/>
      <c r="I22" s="15">
        <f>SUM(E22:H22)</f>
        <v>0</v>
      </c>
    </row>
    <row r="23" spans="1:9" s="16" customFormat="1" ht="21.6" x14ac:dyDescent="0.25">
      <c r="A23" s="25"/>
      <c r="B23" s="30" t="s">
        <v>45</v>
      </c>
      <c r="C23" s="82" t="s">
        <v>16</v>
      </c>
      <c r="D23" s="83"/>
      <c r="E23" s="31">
        <f>E24+E25</f>
        <v>0</v>
      </c>
      <c r="F23" s="31">
        <f t="shared" ref="F23:I23" si="4">F24+F25</f>
        <v>0</v>
      </c>
      <c r="G23" s="31">
        <f t="shared" si="4"/>
        <v>0</v>
      </c>
      <c r="H23" s="31">
        <f t="shared" si="4"/>
        <v>0</v>
      </c>
      <c r="I23" s="31">
        <f t="shared" si="4"/>
        <v>0</v>
      </c>
    </row>
    <row r="24" spans="1:9" s="16" customFormat="1" ht="21.6" x14ac:dyDescent="0.25">
      <c r="A24" s="25"/>
      <c r="B24" s="18"/>
      <c r="C24" s="19" t="s">
        <v>46</v>
      </c>
      <c r="D24" s="28" t="s">
        <v>17</v>
      </c>
      <c r="E24" s="13"/>
      <c r="F24" s="14"/>
      <c r="G24" s="13"/>
      <c r="H24" s="13"/>
      <c r="I24" s="15">
        <f>SUM(E24:H24)</f>
        <v>0</v>
      </c>
    </row>
    <row r="25" spans="1:9" s="16" customFormat="1" ht="21.6" x14ac:dyDescent="0.25">
      <c r="A25" s="25"/>
      <c r="B25" s="18"/>
      <c r="C25" s="19" t="s">
        <v>47</v>
      </c>
      <c r="D25" s="28" t="s">
        <v>18</v>
      </c>
      <c r="E25" s="13"/>
      <c r="F25" s="14"/>
      <c r="G25" s="13"/>
      <c r="H25" s="13"/>
      <c r="I25" s="15">
        <f>SUM(E25:H25)</f>
        <v>0</v>
      </c>
    </row>
    <row r="26" spans="1:9" s="29" customFormat="1" ht="21.6" x14ac:dyDescent="0.25">
      <c r="A26" s="25"/>
      <c r="B26" s="34" t="s">
        <v>48</v>
      </c>
      <c r="C26" s="82" t="s">
        <v>32</v>
      </c>
      <c r="D26" s="83"/>
      <c r="E26" s="35"/>
      <c r="F26" s="36"/>
      <c r="G26" s="35"/>
      <c r="H26" s="35"/>
      <c r="I26" s="37">
        <f>SUM(E26:H26)</f>
        <v>0</v>
      </c>
    </row>
    <row r="27" spans="1:9" s="29" customFormat="1" ht="21.6" x14ac:dyDescent="0.25">
      <c r="A27" s="25"/>
      <c r="B27" s="30" t="s">
        <v>49</v>
      </c>
      <c r="C27" s="82" t="s">
        <v>39</v>
      </c>
      <c r="D27" s="83"/>
      <c r="E27" s="31"/>
      <c r="F27" s="32"/>
      <c r="G27" s="31"/>
      <c r="H27" s="31"/>
      <c r="I27" s="33">
        <v>0</v>
      </c>
    </row>
    <row r="28" spans="1:9" s="16" customFormat="1" ht="21.6" x14ac:dyDescent="0.25">
      <c r="A28" s="25"/>
      <c r="B28" s="30" t="s">
        <v>50</v>
      </c>
      <c r="C28" s="82" t="s">
        <v>19</v>
      </c>
      <c r="D28" s="83"/>
      <c r="E28" s="31">
        <f>E29</f>
        <v>0</v>
      </c>
      <c r="F28" s="31">
        <f t="shared" ref="F28:I28" si="5">F29</f>
        <v>0</v>
      </c>
      <c r="G28" s="31">
        <f t="shared" si="5"/>
        <v>0</v>
      </c>
      <c r="H28" s="31">
        <f t="shared" si="5"/>
        <v>0</v>
      </c>
      <c r="I28" s="31">
        <f t="shared" si="5"/>
        <v>0</v>
      </c>
    </row>
    <row r="29" spans="1:9" ht="21.6" x14ac:dyDescent="0.25">
      <c r="A29" s="23"/>
      <c r="B29" s="20"/>
      <c r="C29" s="21" t="s">
        <v>3</v>
      </c>
      <c r="D29" s="22" t="s">
        <v>20</v>
      </c>
      <c r="E29" s="4"/>
      <c r="F29" s="4"/>
      <c r="G29" s="4"/>
      <c r="H29" s="4"/>
      <c r="I29" s="6">
        <f>SUM(E29:H29)</f>
        <v>0</v>
      </c>
    </row>
    <row r="30" spans="1:9" s="40" customFormat="1" ht="25.8" x14ac:dyDescent="0.25">
      <c r="A30" s="38"/>
      <c r="B30" s="77" t="s">
        <v>0</v>
      </c>
      <c r="C30" s="78"/>
      <c r="D30" s="79"/>
      <c r="E30" s="39">
        <f>E17+E16+E15+E9+E8+E7+E6+E5</f>
        <v>0</v>
      </c>
      <c r="F30" s="39">
        <f t="shared" ref="F30:I30" si="6">F17+F16+F15+F9+F8+F7+F6+F5</f>
        <v>0</v>
      </c>
      <c r="G30" s="39">
        <f t="shared" si="6"/>
        <v>0</v>
      </c>
      <c r="H30" s="39">
        <f t="shared" si="6"/>
        <v>0</v>
      </c>
      <c r="I30" s="39">
        <f t="shared" si="6"/>
        <v>0</v>
      </c>
    </row>
    <row r="31" spans="1:9" x14ac:dyDescent="0.25">
      <c r="G31" s="8"/>
      <c r="I31" s="10"/>
    </row>
  </sheetData>
  <mergeCells count="26">
    <mergeCell ref="B30:D30"/>
    <mergeCell ref="C13:D13"/>
    <mergeCell ref="C14:D14"/>
    <mergeCell ref="B16:D16"/>
    <mergeCell ref="B15:D15"/>
    <mergeCell ref="C28:D28"/>
    <mergeCell ref="C26:D26"/>
    <mergeCell ref="C23:D23"/>
    <mergeCell ref="C18:D18"/>
    <mergeCell ref="B17:D17"/>
    <mergeCell ref="C27:D27"/>
    <mergeCell ref="C11:D11"/>
    <mergeCell ref="C12:D12"/>
    <mergeCell ref="B7:D7"/>
    <mergeCell ref="B6:D6"/>
    <mergeCell ref="B5:D5"/>
    <mergeCell ref="B8:D8"/>
    <mergeCell ref="A2:I2"/>
    <mergeCell ref="A1:I1"/>
    <mergeCell ref="B9:D9"/>
    <mergeCell ref="C10:D10"/>
    <mergeCell ref="E3:E4"/>
    <mergeCell ref="F3:H3"/>
    <mergeCell ref="I3:I4"/>
    <mergeCell ref="B3:D4"/>
    <mergeCell ref="A3:A4"/>
  </mergeCells>
  <phoneticPr fontId="0" type="noConversion"/>
  <printOptions horizontalCentered="1"/>
  <pageMargins left="0.16" right="0.16" top="0.34" bottom="0.16" header="0.27" footer="0.2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view="pageBreakPreview" zoomScaleNormal="100" zoomScaleSheetLayoutView="100" workbookViewId="0">
      <selection activeCell="A8" sqref="A8:D8"/>
    </sheetView>
  </sheetViews>
  <sheetFormatPr defaultColWidth="9" defaultRowHeight="21" x14ac:dyDescent="0.4"/>
  <cols>
    <col min="1" max="3" width="9" style="51" customWidth="1"/>
    <col min="4" max="4" width="59.69921875" style="51" customWidth="1"/>
    <col min="5" max="6" width="17.3984375" style="51" customWidth="1"/>
    <col min="7" max="10" width="9" style="51"/>
    <col min="11" max="11" width="13" style="51" customWidth="1"/>
    <col min="12" max="12" width="14.09765625" style="51" customWidth="1"/>
    <col min="13" max="13" width="9" style="51" hidden="1" customWidth="1"/>
    <col min="14" max="16384" width="9" style="51"/>
  </cols>
  <sheetData>
    <row r="1" spans="1:13" s="50" customFormat="1" ht="23.4" x14ac:dyDescent="0.45">
      <c r="A1" s="88" t="s">
        <v>51</v>
      </c>
      <c r="B1" s="88"/>
      <c r="C1" s="88"/>
      <c r="D1" s="88"/>
      <c r="E1" s="88"/>
      <c r="F1" s="88"/>
      <c r="G1" s="89"/>
      <c r="H1" s="89"/>
      <c r="I1" s="89"/>
      <c r="J1" s="89"/>
      <c r="K1" s="89"/>
      <c r="L1" s="89"/>
      <c r="M1" s="89"/>
    </row>
    <row r="2" spans="1:13" s="50" customFormat="1" ht="23.4" x14ac:dyDescent="0.45">
      <c r="A2" s="88" t="s">
        <v>62</v>
      </c>
      <c r="B2" s="88"/>
      <c r="C2" s="88"/>
      <c r="D2" s="88"/>
      <c r="E2" s="88"/>
      <c r="F2" s="88"/>
      <c r="G2" s="89"/>
      <c r="H2" s="89"/>
      <c r="I2" s="89"/>
      <c r="J2" s="89"/>
      <c r="K2" s="89"/>
      <c r="L2" s="89"/>
      <c r="M2" s="89"/>
    </row>
    <row r="3" spans="1:13" s="50" customFormat="1" ht="12" customHeight="1" x14ac:dyDescent="0.4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4">
      <c r="A4" s="102" t="s">
        <v>52</v>
      </c>
      <c r="B4" s="102"/>
      <c r="C4" s="102"/>
      <c r="D4" s="102"/>
      <c r="E4" s="102" t="s">
        <v>53</v>
      </c>
      <c r="F4" s="102"/>
    </row>
    <row r="5" spans="1:13" x14ac:dyDescent="0.4">
      <c r="A5" s="102"/>
      <c r="B5" s="102"/>
      <c r="C5" s="102"/>
      <c r="D5" s="102"/>
      <c r="E5" s="103" t="s">
        <v>54</v>
      </c>
      <c r="F5" s="103" t="s">
        <v>55</v>
      </c>
    </row>
    <row r="6" spans="1:13" s="55" customFormat="1" ht="88.8" customHeight="1" x14ac:dyDescent="0.25">
      <c r="A6" s="90" t="s">
        <v>63</v>
      </c>
      <c r="B6" s="91"/>
      <c r="C6" s="91"/>
      <c r="D6" s="92"/>
      <c r="E6" s="93"/>
      <c r="F6" s="93"/>
    </row>
    <row r="7" spans="1:13" s="55" customFormat="1" ht="42.75" customHeight="1" x14ac:dyDescent="0.25">
      <c r="A7" s="94" t="s">
        <v>61</v>
      </c>
      <c r="B7" s="95"/>
      <c r="C7" s="95"/>
      <c r="D7" s="96"/>
      <c r="E7" s="97"/>
      <c r="F7" s="98"/>
    </row>
    <row r="8" spans="1:13" s="55" customFormat="1" ht="42.75" customHeight="1" x14ac:dyDescent="0.25">
      <c r="A8" s="99" t="s">
        <v>60</v>
      </c>
      <c r="B8" s="100"/>
      <c r="C8" s="100"/>
      <c r="D8" s="100"/>
      <c r="E8" s="101"/>
      <c r="F8" s="101"/>
    </row>
    <row r="9" spans="1:13" x14ac:dyDescent="0.4">
      <c r="A9" s="86" t="s">
        <v>0</v>
      </c>
      <c r="B9" s="86"/>
      <c r="C9" s="86"/>
      <c r="D9" s="86"/>
      <c r="E9" s="54">
        <f>SUM(E6:E8)</f>
        <v>0</v>
      </c>
      <c r="F9" s="54">
        <f>SUM(F6:F8)</f>
        <v>0</v>
      </c>
    </row>
    <row r="11" spans="1:13" x14ac:dyDescent="0.4">
      <c r="D11" s="84" t="s">
        <v>56</v>
      </c>
      <c r="E11" s="84"/>
      <c r="F11" s="52"/>
      <c r="G11" s="85"/>
      <c r="H11" s="85"/>
      <c r="I11" s="85"/>
      <c r="J11" s="85"/>
    </row>
    <row r="12" spans="1:13" x14ac:dyDescent="0.4">
      <c r="D12" s="84" t="s">
        <v>57</v>
      </c>
      <c r="E12" s="84"/>
      <c r="F12" s="52"/>
      <c r="G12" s="53"/>
      <c r="H12" s="53"/>
      <c r="I12" s="53"/>
      <c r="J12" s="53"/>
    </row>
    <row r="13" spans="1:13" x14ac:dyDescent="0.4">
      <c r="D13" s="84" t="s">
        <v>58</v>
      </c>
      <c r="E13" s="84"/>
      <c r="F13" s="84"/>
      <c r="G13" s="85"/>
      <c r="H13" s="85"/>
      <c r="I13" s="85"/>
      <c r="J13" s="85"/>
    </row>
    <row r="14" spans="1:13" x14ac:dyDescent="0.4">
      <c r="D14" s="84" t="s">
        <v>59</v>
      </c>
      <c r="E14" s="84"/>
      <c r="F14" s="84"/>
      <c r="G14" s="84"/>
      <c r="H14" s="84"/>
      <c r="I14" s="84"/>
      <c r="J14" s="84"/>
    </row>
  </sheetData>
  <mergeCells count="16">
    <mergeCell ref="A7:D7"/>
    <mergeCell ref="A8:D8"/>
    <mergeCell ref="A9:D9"/>
    <mergeCell ref="D11:E11"/>
    <mergeCell ref="A4:D5"/>
    <mergeCell ref="E4:F4"/>
    <mergeCell ref="A6:D6"/>
    <mergeCell ref="A3:M3"/>
    <mergeCell ref="G11:J11"/>
    <mergeCell ref="A2:F2"/>
    <mergeCell ref="A1:F1"/>
    <mergeCell ref="D12:E12"/>
    <mergeCell ref="D13:F13"/>
    <mergeCell ref="G13:J13"/>
    <mergeCell ref="D14:F14"/>
    <mergeCell ref="G14:J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ผลปราบปราม</vt:lpstr>
      <vt:lpstr>ผลประชาสัมพันธ์</vt:lpstr>
      <vt:lpstr>ผลประชาสัมพันธ์!Print_Area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tiyanon</cp:lastModifiedBy>
  <cp:lastPrinted>2018-07-04T07:55:39Z</cp:lastPrinted>
  <dcterms:created xsi:type="dcterms:W3CDTF">2011-12-26T05:39:39Z</dcterms:created>
  <dcterms:modified xsi:type="dcterms:W3CDTF">2018-07-04T08:02:30Z</dcterms:modified>
</cp:coreProperties>
</file>