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90" windowWidth="20730" windowHeight="8925" tabRatio="798"/>
  </bookViews>
  <sheets>
    <sheet name="คลังสินค้าต้นทาง-ปลายทาง" sheetId="1" r:id="rId1"/>
    <sheet name="กาญจนาอาหารสัตว์" sheetId="3" r:id="rId2"/>
    <sheet name="บจก.เจริญวัฒนา" sheetId="6" r:id="rId3"/>
    <sheet name="บจก.ชิโน-ไทย " sheetId="7" r:id="rId4"/>
    <sheet name="บจก.มหาทรัพย์ ฟีด" sheetId="8" r:id="rId5"/>
    <sheet name="บจก.วี.ซี.เอฟ. กรุ๊ป" sheetId="9" r:id="rId6"/>
    <sheet name="เอพีเอ็ม" sheetId="36" r:id="rId7"/>
    <sheet name="เอสพีเอ็ม" sheetId="48" r:id="rId8"/>
    <sheet name="โรงสีทรัพย์แสงทอง" sheetId="49" r:id="rId9"/>
  </sheets>
  <externalReferences>
    <externalReference r:id="rId10"/>
  </externalReferences>
  <definedNames>
    <definedName name="_xlnm.Print_Area" localSheetId="0">'คลังสินค้าต้นทาง-ปลายทาง'!$A$1:$L$52</definedName>
    <definedName name="_xlnm.Print_Titles" localSheetId="1">กาญจนาอาหารสัตว์!$1:$2</definedName>
    <definedName name="_xlnm.Print_Titles" localSheetId="5">'บจก.วี.ซี.เอฟ. กรุ๊ป'!$1:$2</definedName>
  </definedNames>
  <calcPr calcId="145621"/>
</workbook>
</file>

<file path=xl/calcChain.xml><?xml version="1.0" encoding="utf-8"?>
<calcChain xmlns="http://schemas.openxmlformats.org/spreadsheetml/2006/main">
  <c r="D25" i="49" l="1"/>
  <c r="D24" i="48"/>
  <c r="D10" i="48"/>
  <c r="D100" i="36"/>
  <c r="D85" i="36"/>
  <c r="D67" i="36"/>
  <c r="D47" i="36"/>
  <c r="D30" i="36"/>
  <c r="D10" i="49"/>
  <c r="D12" i="36"/>
  <c r="D374" i="9"/>
  <c r="D359" i="9"/>
  <c r="D342" i="9"/>
  <c r="D325" i="9"/>
  <c r="D310" i="9"/>
  <c r="D294" i="9"/>
  <c r="D279" i="9"/>
  <c r="D264" i="9"/>
  <c r="D249" i="9"/>
  <c r="D203" i="9"/>
  <c r="D219" i="9" l="1"/>
  <c r="D234" i="9"/>
  <c r="D188" i="9"/>
  <c r="D173" i="9"/>
  <c r="D159" i="9"/>
  <c r="D140" i="9" l="1"/>
  <c r="D123" i="9"/>
  <c r="D107" i="9"/>
  <c r="D91" i="9"/>
  <c r="D77" i="9"/>
  <c r="D61" i="9"/>
  <c r="D10" i="8"/>
  <c r="D10" i="7"/>
  <c r="D10" i="6"/>
  <c r="D26" i="3"/>
  <c r="D42" i="3"/>
  <c r="D10" i="3"/>
  <c r="D44" i="9" l="1"/>
  <c r="D11" i="9"/>
  <c r="D28" i="9"/>
  <c r="F51" i="1"/>
  <c r="F50" i="1"/>
  <c r="F49" i="1"/>
  <c r="F48" i="1"/>
  <c r="F47" i="1"/>
  <c r="F46" i="1"/>
  <c r="F45" i="1"/>
  <c r="F44" i="1"/>
  <c r="F43" i="1"/>
  <c r="F42" i="1"/>
  <c r="F39" i="1"/>
  <c r="F36" i="1"/>
  <c r="F33" i="1"/>
  <c r="F30" i="1"/>
  <c r="F27" i="1"/>
  <c r="F24" i="1"/>
  <c r="F21" i="1"/>
  <c r="F18" i="1"/>
  <c r="F15" i="1"/>
  <c r="F13" i="1"/>
  <c r="F11" i="1"/>
  <c r="F9" i="1"/>
  <c r="F8" i="1"/>
  <c r="F7" i="1"/>
  <c r="F52" i="1" l="1"/>
</calcChain>
</file>

<file path=xl/sharedStrings.xml><?xml version="1.0" encoding="utf-8"?>
<sst xmlns="http://schemas.openxmlformats.org/spreadsheetml/2006/main" count="1190" uniqueCount="308">
  <si>
    <t>การอนุมัติผลการจำหน่ายข้าวสารในสต็อกของรัฐเข้าสู่อุตสาหกรรมที่ไม่ใช่การบริโภคของคน ครั้งที่ 2/2560</t>
  </si>
  <si>
    <t>องค์การตลาดเพื่อเกษตรกร (อ.ต.ก.)</t>
  </si>
  <si>
    <t>ตามหนังสือกรมการค้าต่างประเทศ ที่ พณ 0305/5217  ลงวันที่ 5 ธันวาคม 2560</t>
  </si>
  <si>
    <t>ที่</t>
  </si>
  <si>
    <t>ผู้ซื้อ</t>
  </si>
  <si>
    <t>คลังสินค้ากลาง อ.ต.ก.</t>
  </si>
  <si>
    <t>ที่ตั้ง</t>
  </si>
  <si>
    <t>จังหวัด</t>
  </si>
  <si>
    <t>คลังสินค้าพัก/ปรับปรุง</t>
  </si>
  <si>
    <t>คลังสินค้าปลายทาง</t>
  </si>
  <si>
    <t>ปริมาณ</t>
  </si>
  <si>
    <t>คลังสินค้า</t>
  </si>
  <si>
    <t>(ตัน)</t>
  </si>
  <si>
    <t>บจก.กาญจนาอาหารสัตว์</t>
  </si>
  <si>
    <t>เพ็ชราวรรณ หลัง 1</t>
  </si>
  <si>
    <t>161 ม.6 ต.ท่าบัว อ.โพทะเล</t>
  </si>
  <si>
    <t>พิจิตร</t>
  </si>
  <si>
    <t>หจก.โรงสีทรัพย์แสงทอง 2550</t>
  </si>
  <si>
    <t>149 ม.1 ต.บ้านโพธิ์ อ.เมือง</t>
  </si>
  <si>
    <t>สุพรรณบุรี</t>
  </si>
  <si>
    <t>91 ม.2 ต.ดอนทราย อ.ปากท่อ</t>
  </si>
  <si>
    <t>ราชบุรี</t>
  </si>
  <si>
    <t>หจก.โรงสีเม่งฮงข้าวไทย</t>
  </si>
  <si>
    <t>88 ม.8 ต.วังงิ้วใต้ อ.ดงเจริญ</t>
  </si>
  <si>
    <t>บจก.เจริญวัฒนา (โง้วเทียนเซ้ง)</t>
  </si>
  <si>
    <t>บจก.ธนสรรไรซ์ หลัง 2</t>
  </si>
  <si>
    <t>196 ม.2 ต.คุ้งสำเภา อ.มโนรมย์</t>
  </si>
  <si>
    <t>ชัยนาท</t>
  </si>
  <si>
    <t>นครปฐม</t>
  </si>
  <si>
    <t>บจก.ชิโน-ไทย อะโกร โปรดักส์</t>
  </si>
  <si>
    <t>ท่าข้าวลาดยาว หลัง 2/1</t>
  </si>
  <si>
    <t>188 ม.11 ต.ลาดยาว อ.ลาดยาว</t>
  </si>
  <si>
    <t>นครสวรรค์</t>
  </si>
  <si>
    <t xml:space="preserve">425 ม.3 ต.ป่าพุทรา </t>
  </si>
  <si>
    <t>กำแพงเพชร</t>
  </si>
  <si>
    <t>อ.ขาณุวรลักษบุรี</t>
  </si>
  <si>
    <t>บจก.มหาทรัพย์ ฟีด</t>
  </si>
  <si>
    <t>นายพรชัย พรคณาปราชญ์ หลัง 19</t>
  </si>
  <si>
    <t>3/3 ม.3 ต.สามควายเผือก อ.เมือง</t>
  </si>
  <si>
    <t>503 ม.1 ต.พระประโทน อ.เมือง</t>
  </si>
  <si>
    <t>บจก.วี.ซี.เอฟ. กรุ๊ป</t>
  </si>
  <si>
    <t>หจก.โรงสีไฟเกียรติบุญครอง หลัง 6</t>
  </si>
  <si>
    <t>2222 ม.1 ต.สลกบาตร อ.ขาณุวรลักษบุรี</t>
  </si>
  <si>
    <t>บจก. วี.ซี.เอฟ. ฟีด มิลล์</t>
  </si>
  <si>
    <t>บจก. วี.ซี.เอฟ. กรุ๊ป</t>
  </si>
  <si>
    <t>70 ม.6 ต.ดอนทราย อ.ปากท่อ</t>
  </si>
  <si>
    <t>บจก. เบทาโกร (มหาชน) สาขาลพบุรี</t>
  </si>
  <si>
    <t>3 ม.13 ต.ช่องสาริกา อ.พัฒนานิคม</t>
  </si>
  <si>
    <t>ลพบุรี</t>
  </si>
  <si>
    <t>หจก.ท่าข้าวลาดยาว หลัง 5/2</t>
  </si>
  <si>
    <t>บัณฑิต หลัง 1</t>
  </si>
  <si>
    <t>88/8 ม.3 ต.ฆ.มัง อ.ชุมแสง</t>
  </si>
  <si>
    <t>สมประสงค์ หลัง 1</t>
  </si>
  <si>
    <t>99/5 ม.17 ต.ดอนคา อ.ท่าตะโก</t>
  </si>
  <si>
    <t>สมประสงค์ หลัง 2</t>
  </si>
  <si>
    <t>บจก.เชียงรายข้าวหอม (1991) หลัง 2</t>
  </si>
  <si>
    <t>288 ม.1 ต.ป่าแงะ อ.ป่าแดด</t>
  </si>
  <si>
    <t>เชียงราย</t>
  </si>
  <si>
    <t>บจก. เบทาโกร (มหาชน) สาขาภาคเหนือ</t>
  </si>
  <si>
    <t>100 ม.4 ต.บ้านกลาง อ.เมือง</t>
  </si>
  <si>
    <t>ลำพูน</t>
  </si>
  <si>
    <t>หจก.เบญจรุ่งเรือง หลัง 2</t>
  </si>
  <si>
    <t>394 ต.ตลิ่งชัน อ.เมือง</t>
  </si>
  <si>
    <t>โรงสีจิตรเจริญ หลัง 1</t>
  </si>
  <si>
    <t>114 ม.2 ต.พุคา อ.บ้านหมี่</t>
  </si>
  <si>
    <t>อ.ต.ก. นครราชสีมา หลัง 1 ห้อง 3</t>
  </si>
  <si>
    <t>175 ถ.สุรนารายณ์ ต.โนนไทย อ.โนนไทย</t>
  </si>
  <si>
    <t>นครราชสีมา</t>
  </si>
  <si>
    <t>บจก.เอ พี เอ็ม อะโกร</t>
  </si>
  <si>
    <t>จิตรเจริญไรซ์</t>
  </si>
  <si>
    <t>60 ม.1 ต.ท่าหลวง อ.เมือง</t>
  </si>
  <si>
    <t>125 ม.7 ต.เบิกไพร อ.จอมบึง</t>
  </si>
  <si>
    <t>บจก.ที.เอ็น. เซนทรัลไร้ซ์ หลัง 1</t>
  </si>
  <si>
    <t xml:space="preserve">99/1 ม.6 ต.ท้ายน้ำ อ.โพทะเล </t>
  </si>
  <si>
    <t>บจก.ศิริชัยอินเตอร์เทรด หลัง 3</t>
  </si>
  <si>
    <t>8 ม.2 ต.คลองคะเชนทร์ อ.เมือง</t>
  </si>
  <si>
    <t>บจก.กำแพงเพชร เอ็กซ์ปอร์ต  หลัง 1</t>
  </si>
  <si>
    <t>165 ม.1 ต.วังแขม อ.คลองขลุง</t>
  </si>
  <si>
    <t>บจก.กำแพงเพชร เอ็กซ์ปอร์ต  หลัง 5</t>
  </si>
  <si>
    <t>พิจิตรโรงสีร่วมเจริญ 2 ไรซ์ หลัง 1</t>
  </si>
  <si>
    <t>บจก. โรงสีธัญญนันท์เจริญกิจ หลัง 3</t>
  </si>
  <si>
    <t>ปราจีนบุรี</t>
  </si>
  <si>
    <t>บจก.เอส พี เอ็ม อาหารสัตว์</t>
  </si>
  <si>
    <t>บจก.ไทย อกริ อินเตอร์เทรด หลัง 3</t>
  </si>
  <si>
    <t>23/2 ม.2 ต.บางขวัญ อ.เมือง</t>
  </si>
  <si>
    <t>ฉะเชิงเทรา</t>
  </si>
  <si>
    <t>125 ม.8 ต.ดอนทราย อ.ปากท่อ</t>
  </si>
  <si>
    <t>บจก.ไทย อกริ อินเตอร์เทรด หลัง 2</t>
  </si>
  <si>
    <t>บจก.เอส เอ็ม เบญจ หลัง 15</t>
  </si>
  <si>
    <t>บจก.ไทยฟูดส์อาหารสัตว์</t>
  </si>
  <si>
    <t>119 ม.3 ต.สระพังลาน อ.อู่ทอง</t>
  </si>
  <si>
    <t>รวม</t>
  </si>
  <si>
    <t xml:space="preserve">ต้นทาง </t>
  </si>
  <si>
    <t xml:space="preserve">ลำดับที่ </t>
  </si>
  <si>
    <t>ชื่อจุดตรวจสอบเวลา</t>
  </si>
  <si>
    <t>ระยะทาง</t>
  </si>
  <si>
    <t>ระหว่างจุด</t>
  </si>
  <si>
    <t>หมายเหตุ</t>
  </si>
  <si>
    <t>ลายมือชื่อ</t>
  </si>
  <si>
    <t>(ก.ม.)</t>
  </si>
  <si>
    <t>(รวม ก.ม.)</t>
  </si>
  <si>
    <t>ต้นทาง</t>
  </si>
  <si>
    <t>ปลายทาง</t>
  </si>
  <si>
    <t>เส้นทาง</t>
  </si>
  <si>
    <t>จุดตรวจสอบเวลา การขนย้ายข้าวสารในสต็อกของรัฐที่ไม่ใช่การบริโภคของคน ครั้งที่ 2/2560 (อ.ต.ก.)</t>
  </si>
  <si>
    <t xml:space="preserve">                           ผู้ซื้อ บจก.กาญจนาอาหารสัตว์</t>
  </si>
  <si>
    <t>คลังสินค้า เพ็ชราวรรณ หลังที่ 1</t>
  </si>
  <si>
    <t>ปลายทาง   หจก.โรงสีทรัพย์แสงทอง 2550 เลขที่ 149 ม.1 ต.บ้านโพธิ์ อ.เมือง จังหวัดสุพรรณบุรี</t>
  </si>
  <si>
    <t xml:space="preserve">คลังสินค้า เพ็ชราวรรณ หลังที่ 1 </t>
  </si>
  <si>
    <t xml:space="preserve">หจก.โรงสีทรัพย์แสงทอง 2550 </t>
  </si>
  <si>
    <t>ปลายทาง บจก.กาญจนาอาหารสัตว์ เลขที่ 91 ม.2 ต.ดอนทราย อ.ปากท่อ ราชบุรี</t>
  </si>
  <si>
    <t>149 ม.1 ต.บ้านโพธิ์ อ.เมือง จ.สุพรรณบุรี</t>
  </si>
  <si>
    <t>ปลายทาง หจก.โรงสีทรัพย์แสงทอง 2550 เลขที่ 149 ม.1 ต.บ้านโพธิ์ อ.เมือง จ.สุพรรณบุรี</t>
  </si>
  <si>
    <t>บจก.ธนสรรไรซ์ หลังที่ 2</t>
  </si>
  <si>
    <t>ปลายทาง บจก.เจริญวัฒนา (โง้วเทียนเซ้ง) 52/2-3 ม.14 ต.สระกระเทียม อ.เมือง จ.นครปฐม</t>
  </si>
  <si>
    <t xml:space="preserve">บจก.เจริญวัฒนา (โง้วเทียนเซ้ง) </t>
  </si>
  <si>
    <t>52/2-3 ม.14 ต.สระกระเทียม อ.เมือง จ.นครปฐม</t>
  </si>
  <si>
    <t>196 ม.2 ต.คุ้งสำเภา อ.มโนรมย์ จ.ชัยนาท</t>
  </si>
  <si>
    <t xml:space="preserve">                           ผู้ซื้อ บจก.เจริญวัฒนา (โง้วเทียนเซ้ง)</t>
  </si>
  <si>
    <t xml:space="preserve">                           ผู้ซื้อ บจก.ชิโน-ไทย อะโกร โปรดักส์</t>
  </si>
  <si>
    <t>คลังสินค้า ท่าข้าวลาดยาว หลังที่ 2/1</t>
  </si>
  <si>
    <t>ปลายทาง บจก.ชิโน-ไทย อะโกร โปรดักส์ เลขที่ 425 ม.3 ต.ป่าพุทรา อ.ขาณุวรลักษบุรี จ.กำแพงเพชร</t>
  </si>
  <si>
    <t>188 ม.11 ต.ลาดยาว อ.ลาดยาว จ.นครสวรรค์</t>
  </si>
  <si>
    <t>425 ม.3 ต.ป่าพุทรา อ.ขาณุวรลักษบุรี จ.กำแพงเพชร</t>
  </si>
  <si>
    <t>91 ม.2 ต.ดอนทราย อ.ปากท่อ จ.ราชบุรี</t>
  </si>
  <si>
    <t>คลังสินค้า นายพรชัย พรคณาปราชญ์ หลังที่  19</t>
  </si>
  <si>
    <t xml:space="preserve">                           ผู้ซื้อ บจก.มหาทรัพย์ ฟีด </t>
  </si>
  <si>
    <t>ปลายทาง บจก.มหาทรัพย์ ฟีด หลังที่ 9 เลขที่ 3/3 ม.3 ต.สามควายเผือก อ.เมือง จ.นครปฐม</t>
  </si>
  <si>
    <t>บจก.มหาทรัพย์ ฟีด หลังที่ 9</t>
  </si>
  <si>
    <t>161 ม.6 ต.ท่าบัว อ.โพทะเล จ.พิจิตร</t>
  </si>
  <si>
    <t>หจก.โรงสีไฟเกียรติบุญครอง หลังที่ 6</t>
  </si>
  <si>
    <t>176 ม.2 ต.อ่างหิน อ.ปากท่อ</t>
  </si>
  <si>
    <t>บจก.มหาทรัพย์ ฟีด (หลัง 9)</t>
  </si>
  <si>
    <t>ปลายทาง บจก. วี.ซี.เอฟ. ฟีด มิลล์ เลขที่ 176 ม.2 ต.อ่างหิน อ.ปากท่อ จ.ราชบุรี</t>
  </si>
  <si>
    <t>หจก.โรงสีไฟเกียรติบุญครอง หลังที่  6</t>
  </si>
  <si>
    <t>2222 ม.1 ต.สลกบาตร อ.ขาณุวรลักษบุรี จ.กำแพงเพชร</t>
  </si>
  <si>
    <t xml:space="preserve">บจก. วี.ซี.เอฟ. ฟีด มิลล์ </t>
  </si>
  <si>
    <t>176 ม.2 ต.อ่างหิน อ.ปากท่อ จ.ราชบุรี</t>
  </si>
  <si>
    <t>ปลายทาง บจก. วี.ซี.เอฟ. กรุ๊ป เลขที่ 70 ม.6 ต.ดอนทราย อ.ปากท่อ จ.ราชบุรี</t>
  </si>
  <si>
    <t>70 ม.6 ต.ดอนทราย อ.ปากท่อ จ.ราชบุรี</t>
  </si>
  <si>
    <t>หจก.ท่าข้าวลาดยาว หลังที่ 5/2</t>
  </si>
  <si>
    <t xml:space="preserve">บจก. วี.ซี.เอฟ. กรุ๊ป </t>
  </si>
  <si>
    <t>188 ม.11 ต.ลาดยาว อ.ลาดยาว นครสวรรค์</t>
  </si>
  <si>
    <t>ปลายทาง บจก. เบทาโกร สาขาลพบุรี เลขที่ 3 ม.13 ต.ช่องสาริกา อ.พัฒนานิคม จ.ลพบุรี</t>
  </si>
  <si>
    <t>3 ม.13 ต.ช่องสาริกา อ.พัฒนานิคม จ.ลพบุรี</t>
  </si>
  <si>
    <t>คลังสินค้า บัณฑิต หลังที่ 1</t>
  </si>
  <si>
    <t>99/5 ม.17 ต.ดอนคา อ.ท่าตะโก นครสวรรค์</t>
  </si>
  <si>
    <t>บจก.เชียงรายข้าวหอม (1991) หลังที่ 2</t>
  </si>
  <si>
    <t>288 ม.1 ต.ป่าแงะ อ.ป่าแดด จ.เชียงราย</t>
  </si>
  <si>
    <t>394 ต.ตลิ่งชัน อ.เมือง จ.สุพรรณบุรี</t>
  </si>
  <si>
    <t>หจก.เบญจรุ่งเรือง หลังที่ 2</t>
  </si>
  <si>
    <t>175 ถนนสุรนารายณ์ ต.โนนไทย อ.โนนไทย จ.นครราชสีมา</t>
  </si>
  <si>
    <t>คลังสินค้า จิตรเจริญไรซ์</t>
  </si>
  <si>
    <t>60 ม.1 ต.ท่าหลวง อ.เมือง จ.พิจิตร</t>
  </si>
  <si>
    <t>ปลายทาง บจก. เอพีเอ็ม อะโกร เลขที่ 125 ม.7 ต.เบิกไพร อ.จอมบึง จ.ราชบุรี</t>
  </si>
  <si>
    <t xml:space="preserve">                           ผู้ซื้อ บจก. เอพีเอ็ม อะโกร</t>
  </si>
  <si>
    <t>บจก. เอพีเอ็ม อะโกร</t>
  </si>
  <si>
    <t>125 ม.7 ต.เบิกไพร อ.จอมบึง จ.ราชบุรี</t>
  </si>
  <si>
    <t>99/1 ม.6 ต.ท้ายน้ำ อ.โพทะเล จ.พิจิตร</t>
  </si>
  <si>
    <t>บจก.ศิริชัยอินเตอร์เทรด หลังที่ 3</t>
  </si>
  <si>
    <t>8 ม.2 ต.คลองคะเชนทร์ อ.เมือง จ.พิจิตร</t>
  </si>
  <si>
    <t>บจก.กำแพงเพชร เอ็กซ์ปอร์ต หลังที่ 1</t>
  </si>
  <si>
    <t>คลังสินค้า พิจิตรโรงสีร่วมเจริญ 2 ไรซ์ หลังที่ 1</t>
  </si>
  <si>
    <t>บจก.โรงสีธัญญนันท์เจริญกิจ หลังที่ 3</t>
  </si>
  <si>
    <t>84/3 ม.1 ต.หนองโพรง อ.ศรีมหาโพธิ จ.ปราจีนบุรี</t>
  </si>
  <si>
    <t xml:space="preserve">                           ผู้ซื้อ บจก. เอส พี เอ็ม อาหารสัตว์</t>
  </si>
  <si>
    <t>บจก. ไทย อกริ อินเตอร์เทรด หลังที่ 3</t>
  </si>
  <si>
    <t>23/2 ม.2 ต.บางขวัญ อ.เมือง จ.ฉะเชิงเทรา</t>
  </si>
  <si>
    <t>บจก. เอสพีเอ็ม อาหารสัตว์</t>
  </si>
  <si>
    <t>บจก. ไทย อกริ อินเตอร์เทรด หลังที่ 2</t>
  </si>
  <si>
    <t>บจก. เอส เอ็ม เบญจ หลังที่ 15</t>
  </si>
  <si>
    <t>8/8 ม.6 ต.วังน้ำซับ อ.ศรีประจันต์ จ.สุพรรณบุรี</t>
  </si>
  <si>
    <t xml:space="preserve">                           ผู้ซื้อ หจก.โรงสีทรัพย์แสงทอง 2550</t>
  </si>
  <si>
    <t>ปลายทาง หจก.โรงสีทรัพย์แสงทอง 2550 เลขที่ 149 ม.1 ต.บ้านโพธ์ อ.เมือง จ.สุพรรณบุรี</t>
  </si>
  <si>
    <t>149 ม.1 ต.บ้านโพธ์ อ.เมือง จ.สุพรรณบุรี</t>
  </si>
  <si>
    <t>ปลายทาง บจก.ไทยฟูดส์ อาหารสัตว์ เลขที่ 119 ม.3 ต.สระพังลาน อ.อู่ทอง จ.สุพรรณบุรี</t>
  </si>
  <si>
    <t>บจก.ไทยฟูดส์ อาหารสัตว์</t>
  </si>
  <si>
    <t>119 ม.3 ต.สระพังลาน อ.อู่ทอง จ.สุพรรณบุรี</t>
  </si>
  <si>
    <t>8/8 ม.6 ต.วังน้ำซับ อ.ศรีประจันต์</t>
  </si>
  <si>
    <t>52/2-3 ม.14 ต.สระกระเทียม</t>
  </si>
  <si>
    <t>อ.เมือง</t>
  </si>
  <si>
    <t>ปลายทาง บจก. เบทาโกร (มหาชน) สาขาลพบุรี เลขที่ 3 ม.13 ต.ช่องสาริกา อ.พัฒนานิคม จ.ลพบุรี</t>
  </si>
  <si>
    <t>บจก.เบทาโกร (มหาชน) สาขาจังหวัดลพบุรี</t>
  </si>
  <si>
    <t>99/5 ม.17 ต.ดอนคา อ.ท่าตะโก จ.นครสวรรค์</t>
  </si>
  <si>
    <t xml:space="preserve">บจก. เบทาโกร (มหาชน) สาขาภาคเหนือ </t>
  </si>
  <si>
    <t>คลังสินค้า โรงสีจิตรเจริญ หลังที่ 1</t>
  </si>
  <si>
    <t>คลังสินค้า อ.ต.ก.นครราชสีมา หลังที่ 1 หัอง 3</t>
  </si>
  <si>
    <t>บจก.ที.เอ็น.เซนทรัลไร้ซ์ หลังที่ 1</t>
  </si>
  <si>
    <t>165 ม.1 ต.วังแขม อ.คลองขลุง จ.กำแพงเพชร</t>
  </si>
  <si>
    <t>ปลายทาง บจก. เอส พี เอ็ม อาหารสัตว์ เลขที่ 125 ม.8 ต.ดอนทราย อ.ปากท่อ จ.ราชบุรี</t>
  </si>
  <si>
    <t>125 ม.8 ต.ดอนทราย อ.ปากท่อ จ.ราชบุรี</t>
  </si>
  <si>
    <t>84/3 ม.1 ต.หนองโพรง อ.ศรีมหาโพธิ</t>
  </si>
  <si>
    <t>ปลายทาง บจก. เบทาโกร (มหาชน) สาขาภาคเหนือ เลขที่ 100 ม.4 ต.บ้านกลาง อ.เมือง จ.ลำพูน</t>
  </si>
  <si>
    <t>22 ม.10 ต.วังไก่เถื่อน อ.หันคา</t>
  </si>
  <si>
    <t>99 ม.20 ต.หนองบัว อ.หนองบัว</t>
  </si>
  <si>
    <t>22 ม.10 ต.วังไก่เถื่อน อ.หันคา จ.ชัยนาท</t>
  </si>
  <si>
    <t>99 ม.20 ต.หนองบัว อ.หนองบัว จ.นครสวรรค์</t>
  </si>
  <si>
    <t>รวมระยะทาง</t>
  </si>
  <si>
    <t>ถึงเวลา</t>
  </si>
  <si>
    <t>หน่วยบริการตำรวจทางหลวงสรรคบุรี</t>
  </si>
  <si>
    <t>ทล.340  ต.แพรกศรีราชา อ.สรรคบุรี จ.ชัยนาท 17140
ด.ต.วีรกิต พันธุ์ไชยศรี โทร. 089-4417886</t>
  </si>
  <si>
    <t>หน่วยบริการตำรวจทางหลวงทัพหลวง</t>
  </si>
  <si>
    <t>หน่วยบริการตำรวจทางหลวงอินทร์บุรี</t>
  </si>
  <si>
    <t>ทล.32 เอเชีย 104-105 ต.ท่างาม อ.อินทร์บุรี จ.สิงห์บุรี 16110                          ร.ต.ท.วิโรจน์ ไผ่ชู โทร. 086-1309398 036-581358</t>
  </si>
  <si>
    <t>ทล. 321 มาลัยแมน 9+400 ต.ทัพหลวง อ.เมือง จว.นครปฐม                             ด.ต.ชัยรัตน์ ผิวงาม 081-700-6808 , 034-261-994</t>
  </si>
  <si>
    <t>ทล.117 , 1 , 340 , 357</t>
  </si>
  <si>
    <t>ทล.1 , 32 , 3195 , 357</t>
  </si>
  <si>
    <t>หน่วยบริการตำรวจทางหลวงศรีประจันต์</t>
  </si>
  <si>
    <t>ทล.1 , 340 , 357 , 3260 , 321 , 4</t>
  </si>
  <si>
    <t xml:space="preserve">ทล.357 , 3260 , 321 , 4 </t>
  </si>
  <si>
    <t>-</t>
  </si>
  <si>
    <t>ระยะทางสั้น ไม่ต้องมีจุดรวจสอบเวลา</t>
  </si>
  <si>
    <t>ทล.1001 , 1 , 1074</t>
  </si>
  <si>
    <t>ระยะทางรวม</t>
  </si>
  <si>
    <t>ทล.340 กรุงเทพฯ - ชัยนาท 88+500 ต.วังนำซับ อ.ศรีประจันต์ จ.สุพรรณบุรี  ด.ต.สุทัศน์ ทองไทย            โทร.086-9795414 , 035-581430</t>
  </si>
  <si>
    <t xml:space="preserve">เลขที่ 3/3 ม.3 ต.สามควายเผือก อ.เมือง จ.นครปฐม   เลขที่ 503 ม.1 ต.พระประโทน อ.เมือง จ.นครปฐม </t>
  </si>
  <si>
    <t>ทล.3039 , 340 , 357 , 321 , 3351 , 3019 , 375</t>
  </si>
  <si>
    <t>หน่วยบริการตำรวจทางหลวงกำแพงแสน</t>
  </si>
  <si>
    <t>ทล.321 ตำบล กำแพงแสน อำเภอ กำแพงแสน นครปฐม            ร.ต.ต. พิม ชูสุข โทร.081-751-0448 034-384-078</t>
  </si>
  <si>
    <t>ทล.340 กม.147+300 ต.แพรกศรีราชา อ.สรรคบุรี  จ.ชัยนาท           ร.ต.ต.ณรงค์ พรหมพงษ์ โทร.081-2815053 , 056-482343</t>
  </si>
  <si>
    <t>ทล.1 , 340 , 357 , 3260 , 321 , 4 , 3208</t>
  </si>
  <si>
    <t xml:space="preserve">ทล.1 , 340 , 357 , 3260 , 321 , 4 </t>
  </si>
  <si>
    <t>ด่านชั่งน้ำหนัก สรรพยา(ขาเข้า)</t>
  </si>
  <si>
    <t>ทล.32 กม.172+780 ต.หาดอาษา อ. สรรพยา จ.ชัยนาท              นายทินกร  ทองบุญมา 081-688-1295</t>
  </si>
  <si>
    <t>บจก. วี.ซี.เอฟ. กรุ๊ป 70 ม.6 ต.ดอนทราย อ.ปากท่อ จ.ราชบุรี</t>
  </si>
  <si>
    <t>ทล.3013 , 333 , 321 , 4</t>
  </si>
  <si>
    <t>หน่วยบริการตำรวจทางหลวงด่านช้าง</t>
  </si>
  <si>
    <t>ทล.333 อู่ทอง - ด่านช้าง 70-71 ต.หนองมะค่าโมง อ.ด่านช้าง        จ.สุพรรณบุรี  ร.ต.ต. ธีรเศรษฐ์ บดีกุลจีโรภาส 081-848-9898</t>
  </si>
  <si>
    <t>ทล.340 กรุงเทพฯ - ชัยนาท 88+500 ต.วังนำซับ      อ.ศรีประจันต์ จ.สุพรรณบุรี ด.ต.สุทัศน์ ทองไทย      โทร.086-9795414 , 035-581430</t>
  </si>
  <si>
    <t xml:space="preserve">ผู้ซื้อ บจก. วี.ซี.เอฟ. กรุ๊ป </t>
  </si>
  <si>
    <t xml:space="preserve">           จุดตรวจสอบเวลา การขนย้ายข้าวสารในสต็อกของรัฐที่ไม่ใช่การบริโภคของคน ครั้งที่ 2/2560 (อ.ต.ก.)</t>
  </si>
  <si>
    <t>ทล.1 , 32 ,311 , 366 , 1 , 3302 , 3334</t>
  </si>
  <si>
    <t>ทล.1072 , 1 , 122 , 32 , 311 , 366 , 1 , 3302 , 3334</t>
  </si>
  <si>
    <t>88/8 ม.3 ต. ฆะมัง อ.ชุมแสง จ.นครสวรรค์</t>
  </si>
  <si>
    <t>ทล.1118 , 225 , 1 , 340 , 357 , 3260 , 321 , 4 , 3208</t>
  </si>
  <si>
    <t>ด่านชั่งน้ำหนัก อ.หนองบัว (ขาเข้า)</t>
  </si>
  <si>
    <t>จุดการประชาชน สภ.โคกสำโรง</t>
  </si>
  <si>
    <t>วงเวียนศรีสำโรง  ตำบล โคกสำโรง อำเภอ โคกสำโรง ลพบุรี          ผู้ประสานงาน...........................................โทร...................................</t>
  </si>
  <si>
    <t>ทล.1118 , 225 , 1 , 340 , 357 , 3260 , 321 , 4</t>
  </si>
  <si>
    <t>ทล,1118 , 225 , 11 , 1 , 205 , ทช.2029 , ทล.21</t>
  </si>
  <si>
    <t>ถนน 340 กม.88+500 ต.วังน้ำชับ อ.ศรีประจันต์  จว.สุพรรณบุรี          ด.ต.สุทัศน์ ทองไทย โทร.086-9795414 , 035-581430</t>
  </si>
  <si>
    <t>ทล.11 , 1 , 340 , 357 , 3260 , 321 , 4 , 3208</t>
  </si>
  <si>
    <t xml:space="preserve">ทล.11 , 1 , 340 , 357 , 3260 , 321 , 4 </t>
  </si>
  <si>
    <t>11 ที่ ก.ม. 97+350 ต.หนองบัว อ. หนองบัว จ.นครสวรรค์           นายสมพงษ์  สืบต้อย  081-887-6188</t>
  </si>
  <si>
    <t>ทล.11 , 1 , 205 ,ทช.2029 , 21</t>
  </si>
  <si>
    <t>คลังสินค้า สมประสงค์ หลังที่ 1 และ หลัง 2</t>
  </si>
  <si>
    <t>เลขที่ 70 ม.6 ต.ดอนทราย อ.ปากท่อ จ.ราชบุรี</t>
  </si>
  <si>
    <t>เลขที่ 100 ม.4 ต.บ้านกลาง อ.เมือง จ.ลำพูน</t>
  </si>
  <si>
    <t>ด่านชั่งน้ำหนัก ร้องกวาง(ขาเข้า)</t>
  </si>
  <si>
    <t>101 ที่ ก.ม. 155+267ต.แม่ยางกาด อ.ร้องกวาง จ.แพร่               นายสีลอ ธงสิบเก้า  089-269 5458</t>
  </si>
  <si>
    <t>หน่วยบริการตำรวจทางหลวงพิจิตร</t>
  </si>
  <si>
    <t>ทล.340 กม.147+300 ต.แพรกศรีราชา อ.สรรคบุรี จ.ชัยนาท     ร.ต.ต.ณรงค์ พรหมพงษ์ โทร.081-2815053  056-482343</t>
  </si>
  <si>
    <t>ทล.117 กม.90 ต.บ้านนา อ.วชิรบารมี จ.พิจิตร                          ร.ต.ท.วิเชียร ต้นยาง โทร.06-4691-5352 056-900032</t>
  </si>
  <si>
    <t>ทล.1202,1,103,101,11,126,117,1,340,357,3260,321,4,3208</t>
  </si>
  <si>
    <t>หน่วยบริการตำรวจทางหลวงงาว</t>
  </si>
  <si>
    <t>ทล.1 พหลโยธิน 790-791 บ้านหนองเหียง ต.นาแก อ.งาว จ.ลำปาง ร.ต.ท.เสรี คำชุม 08-8401-2521</t>
  </si>
  <si>
    <t>ทล.1202,1,103,101,11,126,117,1,340,357,3260,321,4</t>
  </si>
  <si>
    <t>ทล.1202 , 1 , 11</t>
  </si>
  <si>
    <t>ทล.3496 , 333 , 321 , 4 , 3208</t>
  </si>
  <si>
    <t>ทล.321 ตำบล กำแพงแสน อำเภอ กำแพงแสน นครปฐม 73180
ร.ต.ต. พิม ชูสุข โทร.081-751-0448 034-384-078</t>
  </si>
  <si>
    <t xml:space="preserve">ทล.3496 , 333 , 321 , 4 </t>
  </si>
  <si>
    <t>ทล. 321 มาลัยแมน 9+400 ต.ทัพหลวง อ.เมือง จว.นครปฐม ด.ต.ชัยรัตน์ ผิวงาม 081-700-6808 , 034-261-994</t>
  </si>
  <si>
    <t xml:space="preserve">ปลายทาง บจก.เบทาโกร (มหาชน) สาขาจังหวัดลพบุรี </t>
  </si>
  <si>
    <t>ทล.322,357,3195,3064,368,334,3267,3034,3385,21</t>
  </si>
  <si>
    <t>ระยะทางสั้น ไม่มีหน่วยตั้งอยู่ในเส้นทาง</t>
  </si>
  <si>
    <t xml:space="preserve"> ไม่ต้องมีจุดตรวจสอบเวลา</t>
  </si>
  <si>
    <t>ปลายทาง บจก. วี.ซี.เอฟ. กรุ๊ป</t>
  </si>
  <si>
    <t xml:space="preserve">ปลายทาง บจก. เบทาโกร (มหาชน) สาขาลพบุรี </t>
  </si>
  <si>
    <t>เลขที่ 3 ม.13 ต.ช่องสาริกา อ.พัฒนานิคม จ.ลพบุรี</t>
  </si>
  <si>
    <t xml:space="preserve">บจก. เบทาโกร (มหาชน) สาขาลพบุรี </t>
  </si>
  <si>
    <t>หน่วยบริการตำรวจทางหลวงคูบางหลวง</t>
  </si>
  <si>
    <t>ทพ.9 กม.59 ต.คูบางหลวง อ.ลาดหลุมแก้ว จว.ปทุมธานี          ด.ต.เปรมวิศุทธิ์ พัฒนอติพงศ์ โทร 081-190-0087</t>
  </si>
  <si>
    <t>ทล.3196 , 311 , 32 , 347 , ทพ.9 , ทล.35 , 4</t>
  </si>
  <si>
    <t xml:space="preserve">ปลายทาง บจก. วี.ซี.เอฟ. ฟีด มิลล์ </t>
  </si>
  <si>
    <t>ทล.3024 , 1 ,3302 , 3334</t>
  </si>
  <si>
    <t>ด่านชั่งน้ำหนัก สีคี้ว(ขาเข้า)</t>
  </si>
  <si>
    <t>ทล.2 ที่ ก.ม. 201+993 ต.ลาดบัวขาว อ.สีคิ้ว จ.นครราชสีมา นายสุรเชษฐ์ ศรีภูวงศ์ 081-499 1592</t>
  </si>
  <si>
    <t>ด่านชั่งน้ำหนัก หนองแค(ขาเข้า)</t>
  </si>
  <si>
    <t>ทล.1 ที่ ก.ม.97+855 ต.หนองนาก อ.หนองแค จ.สระบุรี             นายอภิชาติ กุลชัย 091-016 1442</t>
  </si>
  <si>
    <t>ด่านชั่งน้ำหนัก บางใหญ่ (ขาเข้า)</t>
  </si>
  <si>
    <t>ทพ.9 ที่ ก.ม. 38+947 ต.เสาธงหิน อ.บางใหญ่ จ.นนทบุรี         นายยรรยง ช่วยชู 089-486 8578</t>
  </si>
  <si>
    <t>ทล.205 , 204 , 2 , 1 , ทพ.9 , ทล.35 , 4</t>
  </si>
  <si>
    <t>ด่านชั่งน้ำหนัก ด่านขุนทด (ขาเข้า)</t>
  </si>
  <si>
    <t>ทล.2256 ตำบล หินดาด อำเภอ ด่านขุนทด นครราชสีมา           นายประทีป ทันค้า  083-291 0301</t>
  </si>
  <si>
    <t>หน่วยบริการตำรวจทางหลวงชัยบาดาล</t>
  </si>
  <si>
    <t>ทล.21 พุแค-หล่มสัก กม.51-52 ม.8 ต.ม่วงค่อม อ.ชัยบาดาล       จ.ลพบุรี ด.ต.เจษฏา ชมดวง โทร. 082 2345988</t>
  </si>
  <si>
    <t>ทล.2068 , 2148 , 201 , 2256 , 21</t>
  </si>
  <si>
    <t>บจก.กำแพงเพชร เอ็กซ์ปอร์ต หลังที่ 1 และหลัง 1</t>
  </si>
  <si>
    <t xml:space="preserve">117 กม.ที่ 23+855 ต.หัวดง อ.เก้าเลี้ยว จ.นครสวรรค์  นายสมชาย มาอยู่  083-165 6499 </t>
  </si>
  <si>
    <t>ด่านชั่งน้ำหนัก เก้าเลี้ยว(ขาเข้า)</t>
  </si>
  <si>
    <t>ทล.340 กม.147+300 ต.แพรกศรีราชา อ.สรรคบุรี             จ.ชัยนาท ร.ต.ต.ณรงค์ พรหมพงษ์ 081-2815053</t>
  </si>
  <si>
    <t xml:space="preserve">หน่วยบริการตำรวจทางหลวงกำแพงแสน </t>
  </si>
  <si>
    <t>ทล.321 ตำบล กำแพงแสน อำเภอ กำแพงแสน นครปฐม 
ร.ต.ต. พิม ชูสุข โทร.081-751-0448 034-384-078</t>
  </si>
  <si>
    <t>ทล.113,1300,1070,117,1,340,357,3260,321,346,3081,3209</t>
  </si>
  <si>
    <t>ทล.1067,117,1,340,357,3260,321,346,3081,3209</t>
  </si>
  <si>
    <t>ทล.1068,1070,117,1,340,357,3260,321,346,3081,3209</t>
  </si>
  <si>
    <t>ทล.1084 , 1 , 340 , 357 , 3260 , 321 , 346 , 3081 , 3209</t>
  </si>
  <si>
    <t>ทล.11 , 1 , 340 , 357 , 3260 , 321 , 346 , 3081 , 3209</t>
  </si>
  <si>
    <t xml:space="preserve">ด่านชั่งน้ำหนัก ฉะเชิงเทรา1(ขาเข้า) </t>
  </si>
  <si>
    <t xml:space="preserve">ทล.304 ที่ ก.ม. 6+192 ต.บางไผ่ อ. เมือง จ.ฉะเชิงเทรา นายอนุสรณ์ รอดรัดดา 085-860 2573 </t>
  </si>
  <si>
    <t xml:space="preserve"> 35 ที่ ก.ม. 53+432 ต.นาโคก อ. เมือง จ.สมุทรสาคร นายวีระศักดิ์ ลี่ผาสุข 081-705 2597</t>
  </si>
  <si>
    <t>ด่านชั่งน้ำหนักสมุทรสาคร (ขาออก)</t>
  </si>
  <si>
    <t>ทช.3070,ทล.319,304,365,314,(หรือ ทพ.7),34,ทพ.9,ทล.35,4,3291,3087</t>
  </si>
  <si>
    <t>35 ที่ ก.ม. 53+432 สายทาง/ตอนต.นาโคก อ. เมือง จ.สมุทรสาคร นายวีระศักดิ์ ลี่ผาสุข 081-705 2597</t>
  </si>
  <si>
    <t>ทล.3200 , 304 , 365 ,314 ,(หรือ ทพ.7) ,ทล.34,ทพ.9 ,ทล.35 , 4</t>
  </si>
  <si>
    <t>ไม่ต้องใช้จุดตรวจสอบเวลา</t>
  </si>
  <si>
    <t>ทล.340 , 357</t>
  </si>
  <si>
    <t>ระยะทางสั้น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</si>
</sst>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_(* #,##0.000000_);_(* \(#,##0.000000\);_(* &quot;-&quot;??_);_(@_)"/>
  </numFmts>
  <fonts count="22" x14ac:knownFonts="1">
    <font>
      <sz val="10"/>
      <name val="Arial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b/>
      <sz val="18"/>
      <color theme="1"/>
      <name val="Browallia New"/>
      <family val="2"/>
    </font>
    <font>
      <sz val="10"/>
      <name val="Browallia New"/>
      <family val="2"/>
    </font>
    <font>
      <b/>
      <sz val="18"/>
      <color rgb="FF0000FF"/>
      <name val="Browallia New"/>
      <family val="2"/>
    </font>
    <font>
      <sz val="16"/>
      <color theme="1"/>
      <name val="Browallia New"/>
      <family val="2"/>
    </font>
    <font>
      <sz val="18"/>
      <color theme="1"/>
      <name val="Browallia New"/>
      <family val="2"/>
    </font>
    <font>
      <b/>
      <sz val="16"/>
      <color theme="1"/>
      <name val="Browallia New"/>
      <family val="2"/>
    </font>
    <font>
      <sz val="16"/>
      <color rgb="FF0000FF"/>
      <name val="Browallia New"/>
      <family val="2"/>
    </font>
    <font>
      <b/>
      <sz val="18"/>
      <name val="Browallia New"/>
      <family val="2"/>
    </font>
    <font>
      <sz val="16"/>
      <name val="Browallia New"/>
      <family val="2"/>
    </font>
    <font>
      <b/>
      <sz val="16"/>
      <name val="Browallia New"/>
      <family val="2"/>
    </font>
    <font>
      <b/>
      <sz val="16"/>
      <color rgb="FF0000FF"/>
      <name val="Browallia New"/>
      <family val="2"/>
    </font>
    <font>
      <b/>
      <sz val="16"/>
      <color rgb="FFFF0000"/>
      <name val="Browallia New"/>
      <family val="2"/>
    </font>
    <font>
      <sz val="16"/>
      <color rgb="FFFF0000"/>
      <name val="Browallia New"/>
      <family val="2"/>
    </font>
    <font>
      <sz val="14"/>
      <color theme="1"/>
      <name val="Browallia New"/>
      <family val="2"/>
    </font>
    <font>
      <sz val="18"/>
      <color rgb="FF0000FF"/>
      <name val="Browallia New"/>
      <family val="2"/>
    </font>
    <font>
      <sz val="18"/>
      <name val="Browallia New"/>
      <family val="2"/>
    </font>
    <font>
      <b/>
      <sz val="18"/>
      <color rgb="FFFF0000"/>
      <name val="Browallia New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8">
    <xf numFmtId="0" fontId="0" fillId="0" borderId="0"/>
    <xf numFmtId="187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</cellStyleXfs>
  <cellXfs count="129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5" fillId="0" borderId="0" xfId="0" applyFont="1"/>
    <xf numFmtId="0" fontId="5" fillId="0" borderId="15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5" fillId="0" borderId="14" xfId="0" applyFont="1" applyBorder="1"/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10" fillId="0" borderId="14" xfId="0" applyFont="1" applyBorder="1"/>
    <xf numFmtId="0" fontId="5" fillId="0" borderId="14" xfId="0" applyFont="1" applyBorder="1" applyAlignment="1">
      <alignment horizontal="right"/>
    </xf>
    <xf numFmtId="0" fontId="11" fillId="0" borderId="0" xfId="0" applyFont="1"/>
    <xf numFmtId="0" fontId="10" fillId="0" borderId="0" xfId="0" applyFont="1"/>
    <xf numFmtId="0" fontId="13" fillId="0" borderId="0" xfId="0" applyFont="1" applyAlignment="1">
      <alignment vertical="top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Alignment="1">
      <alignment vertical="top"/>
    </xf>
    <xf numFmtId="0" fontId="14" fillId="0" borderId="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vertical="top"/>
    </xf>
    <xf numFmtId="189" fontId="13" fillId="0" borderId="9" xfId="1" applyNumberFormat="1" applyFont="1" applyBorder="1" applyAlignment="1">
      <alignment vertical="top"/>
    </xf>
    <xf numFmtId="0" fontId="13" fillId="0" borderId="3" xfId="0" applyFont="1" applyBorder="1" applyAlignment="1">
      <alignment horizontal="left" vertical="top"/>
    </xf>
    <xf numFmtId="0" fontId="13" fillId="0" borderId="10" xfId="0" applyFont="1" applyBorder="1" applyAlignment="1">
      <alignment vertical="top"/>
    </xf>
    <xf numFmtId="189" fontId="13" fillId="0" borderId="5" xfId="1" applyNumberFormat="1" applyFont="1" applyBorder="1" applyAlignment="1">
      <alignment vertical="top"/>
    </xf>
    <xf numFmtId="0" fontId="13" fillId="0" borderId="11" xfId="0" applyFont="1" applyBorder="1" applyAlignment="1">
      <alignment horizontal="left" vertical="top"/>
    </xf>
    <xf numFmtId="0" fontId="13" fillId="0" borderId="11" xfId="0" applyFont="1" applyBorder="1" applyAlignment="1">
      <alignment vertical="top"/>
    </xf>
    <xf numFmtId="0" fontId="13" fillId="0" borderId="2" xfId="0" applyFont="1" applyBorder="1" applyAlignment="1">
      <alignment horizontal="center" vertical="top"/>
    </xf>
    <xf numFmtId="189" fontId="13" fillId="0" borderId="3" xfId="1" applyNumberFormat="1" applyFont="1" applyBorder="1" applyAlignment="1">
      <alignment vertical="top"/>
    </xf>
    <xf numFmtId="0" fontId="13" fillId="0" borderId="7" xfId="0" applyFont="1" applyBorder="1" applyAlignment="1">
      <alignment horizontal="center" vertical="top"/>
    </xf>
    <xf numFmtId="189" fontId="13" fillId="0" borderId="11" xfId="1" applyNumberFormat="1" applyFont="1" applyBorder="1" applyAlignment="1">
      <alignment vertical="top"/>
    </xf>
    <xf numFmtId="0" fontId="13" fillId="0" borderId="9" xfId="0" applyFont="1" applyBorder="1" applyAlignment="1">
      <alignment vertical="top"/>
    </xf>
    <xf numFmtId="0" fontId="13" fillId="0" borderId="9" xfId="0" applyFont="1" applyBorder="1" applyAlignment="1">
      <alignment horizontal="left" vertical="top"/>
    </xf>
    <xf numFmtId="189" fontId="13" fillId="0" borderId="10" xfId="1" applyNumberFormat="1" applyFont="1" applyBorder="1" applyAlignment="1">
      <alignment vertical="top"/>
    </xf>
    <xf numFmtId="0" fontId="13" fillId="0" borderId="4" xfId="0" applyFont="1" applyBorder="1" applyAlignment="1">
      <alignment horizontal="center" vertical="top"/>
    </xf>
    <xf numFmtId="0" fontId="13" fillId="0" borderId="12" xfId="0" applyFont="1" applyBorder="1" applyAlignment="1">
      <alignment horizontal="center" vertical="top"/>
    </xf>
    <xf numFmtId="0" fontId="13" fillId="0" borderId="12" xfId="0" applyFont="1" applyBorder="1" applyAlignment="1">
      <alignment vertical="top"/>
    </xf>
    <xf numFmtId="189" fontId="13" fillId="0" borderId="12" xfId="1" applyNumberFormat="1" applyFont="1" applyBorder="1" applyAlignment="1">
      <alignment vertical="top"/>
    </xf>
    <xf numFmtId="0" fontId="13" fillId="0" borderId="12" xfId="0" applyFont="1" applyBorder="1" applyAlignment="1">
      <alignment horizontal="left" vertical="top"/>
    </xf>
    <xf numFmtId="189" fontId="13" fillId="0" borderId="7" xfId="0" applyNumberFormat="1" applyFont="1" applyBorder="1" applyAlignment="1">
      <alignment vertical="top"/>
    </xf>
    <xf numFmtId="0" fontId="13" fillId="0" borderId="7" xfId="0" applyFont="1" applyBorder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top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/>
    </xf>
    <xf numFmtId="0" fontId="9" fillId="0" borderId="14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vertical="center" wrapText="1"/>
    </xf>
    <xf numFmtId="0" fontId="13" fillId="0" borderId="0" xfId="0" applyFont="1"/>
    <xf numFmtId="0" fontId="8" fillId="0" borderId="14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10" fillId="0" borderId="14" xfId="0" applyFont="1" applyBorder="1" applyAlignment="1">
      <alignment horizontal="right"/>
    </xf>
    <xf numFmtId="0" fontId="15" fillId="0" borderId="14" xfId="0" applyFont="1" applyBorder="1" applyAlignment="1">
      <alignment horizontal="left" vertical="center"/>
    </xf>
    <xf numFmtId="0" fontId="10" fillId="0" borderId="14" xfId="0" applyFont="1" applyBorder="1" applyAlignment="1">
      <alignment horizontal="center"/>
    </xf>
    <xf numFmtId="0" fontId="10" fillId="0" borderId="14" xfId="0" applyFont="1" applyBorder="1" applyAlignment="1">
      <alignment horizontal="left" vertical="center"/>
    </xf>
    <xf numFmtId="0" fontId="10" fillId="0" borderId="14" xfId="0" applyFont="1" applyBorder="1" applyAlignment="1">
      <alignment horizontal="left"/>
    </xf>
    <xf numFmtId="0" fontId="15" fillId="0" borderId="14" xfId="0" applyFont="1" applyBorder="1"/>
    <xf numFmtId="0" fontId="10" fillId="0" borderId="18" xfId="0" applyFont="1" applyBorder="1"/>
    <xf numFmtId="0" fontId="13" fillId="0" borderId="0" xfId="0" applyFont="1" applyAlignment="1">
      <alignment horizontal="left" vertical="center"/>
    </xf>
    <xf numFmtId="0" fontId="10" fillId="0" borderId="17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0" fillId="0" borderId="14" xfId="0" applyFont="1" applyBorder="1" applyAlignment="1">
      <alignment wrapText="1"/>
    </xf>
    <xf numFmtId="0" fontId="14" fillId="0" borderId="0" xfId="0" applyFont="1"/>
    <xf numFmtId="0" fontId="12" fillId="0" borderId="0" xfId="0" applyFont="1"/>
    <xf numFmtId="0" fontId="8" fillId="0" borderId="14" xfId="0" applyFont="1" applyBorder="1" applyAlignment="1">
      <alignment vertical="center" wrapText="1"/>
    </xf>
    <xf numFmtId="0" fontId="8" fillId="0" borderId="14" xfId="0" applyFont="1" applyBorder="1" applyAlignment="1">
      <alignment wrapText="1"/>
    </xf>
    <xf numFmtId="0" fontId="15" fillId="0" borderId="0" xfId="0" applyFont="1" applyAlignment="1">
      <alignment vertical="center"/>
    </xf>
    <xf numFmtId="0" fontId="15" fillId="0" borderId="14" xfId="0" applyFont="1" applyBorder="1" applyAlignment="1">
      <alignment vertical="center"/>
    </xf>
    <xf numFmtId="0" fontId="10" fillId="0" borderId="0" xfId="0" applyFont="1" applyBorder="1"/>
    <xf numFmtId="0" fontId="12" fillId="0" borderId="0" xfId="0" applyFont="1" applyAlignment="1">
      <alignment vertical="center"/>
    </xf>
    <xf numFmtId="0" fontId="15" fillId="0" borderId="14" xfId="0" applyFont="1" applyBorder="1" applyAlignment="1">
      <alignment vertical="center" wrapText="1"/>
    </xf>
    <xf numFmtId="0" fontId="13" fillId="0" borderId="14" xfId="0" applyFont="1" applyBorder="1" applyAlignment="1">
      <alignment vertical="top" wrapText="1"/>
    </xf>
    <xf numFmtId="0" fontId="14" fillId="0" borderId="14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7" fillId="0" borderId="0" xfId="0" applyFont="1" applyAlignment="1"/>
    <xf numFmtId="0" fontId="10" fillId="0" borderId="0" xfId="0" applyFont="1" applyAlignment="1">
      <alignment horizontal="center"/>
    </xf>
    <xf numFmtId="0" fontId="16" fillId="0" borderId="14" xfId="0" applyFont="1" applyBorder="1" applyAlignment="1">
      <alignment vertical="center"/>
    </xf>
    <xf numFmtId="0" fontId="17" fillId="0" borderId="14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15" fillId="0" borderId="14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/>
    </xf>
    <xf numFmtId="0" fontId="8" fillId="0" borderId="14" xfId="0" applyFont="1" applyBorder="1"/>
    <xf numFmtId="0" fontId="9" fillId="0" borderId="0" xfId="0" applyFont="1"/>
    <xf numFmtId="189" fontId="13" fillId="0" borderId="0" xfId="0" applyNumberFormat="1" applyFont="1" applyAlignment="1">
      <alignment vertical="top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0" fillId="0" borderId="0" xfId="0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14" xfId="0" applyFont="1" applyBorder="1" applyAlignment="1">
      <alignment wrapText="1"/>
    </xf>
    <xf numFmtId="0" fontId="19" fillId="0" borderId="14" xfId="0" applyFont="1" applyBorder="1" applyAlignment="1">
      <alignment wrapText="1"/>
    </xf>
    <xf numFmtId="0" fontId="7" fillId="0" borderId="14" xfId="0" applyFont="1" applyBorder="1" applyAlignment="1">
      <alignment vertical="center"/>
    </xf>
    <xf numFmtId="0" fontId="20" fillId="0" borderId="0" xfId="0" applyFont="1"/>
    <xf numFmtId="0" fontId="9" fillId="0" borderId="14" xfId="0" applyFont="1" applyBorder="1"/>
    <xf numFmtId="0" fontId="9" fillId="0" borderId="0" xfId="0" applyFont="1" applyAlignment="1">
      <alignment horizontal="center"/>
    </xf>
    <xf numFmtId="3" fontId="5" fillId="0" borderId="14" xfId="0" applyNumberFormat="1" applyFont="1" applyBorder="1"/>
    <xf numFmtId="0" fontId="8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5" fillId="0" borderId="17" xfId="0" applyFont="1" applyBorder="1"/>
    <xf numFmtId="0" fontId="21" fillId="0" borderId="0" xfId="0" applyFont="1"/>
    <xf numFmtId="0" fontId="21" fillId="0" borderId="14" xfId="0" applyFont="1" applyBorder="1"/>
    <xf numFmtId="0" fontId="13" fillId="0" borderId="2" xfId="0" applyFont="1" applyBorder="1" applyAlignment="1">
      <alignment horizontal="center" vertical="top"/>
    </xf>
    <xf numFmtId="0" fontId="13" fillId="0" borderId="4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3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4" fillId="0" borderId="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188" fontId="12" fillId="0" borderId="1" xfId="1" applyNumberFormat="1" applyFont="1" applyBorder="1" applyAlignment="1">
      <alignment horizontal="center"/>
    </xf>
    <xf numFmtId="0" fontId="14" fillId="0" borderId="2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2" fillId="0" borderId="14" xfId="0" applyFont="1" applyBorder="1" applyAlignment="1">
      <alignment horizontal="center" vertical="center"/>
    </xf>
  </cellXfs>
  <cellStyles count="8">
    <cellStyle name="Comma" xfId="1" builtinId="3"/>
    <cellStyle name="Comma 2" xfId="2"/>
    <cellStyle name="Normal" xfId="0" builtinId="0"/>
    <cellStyle name="Normal 2" xfId="3"/>
    <cellStyle name="เครื่องหมายจุลภาค 2" xfId="4"/>
    <cellStyle name="เครื่องหมายจุลภาค 3" xfId="5"/>
    <cellStyle name="เครื่องหมายจุลภาค 4" xfId="6"/>
    <cellStyle name="ปกติ 2" xfId="7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342900</xdr:colOff>
      <xdr:row>1</xdr:row>
      <xdr:rowOff>161925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0"/>
          <a:ext cx="990600" cy="4953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342900</xdr:colOff>
      <xdr:row>0</xdr:row>
      <xdr:rowOff>323850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0"/>
          <a:ext cx="990600" cy="3238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342900</xdr:colOff>
      <xdr:row>0</xdr:row>
      <xdr:rowOff>323850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0"/>
          <a:ext cx="990600" cy="3238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342900</xdr:colOff>
      <xdr:row>1</xdr:row>
      <xdr:rowOff>171449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0"/>
          <a:ext cx="990600" cy="50482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19050</xdr:colOff>
      <xdr:row>1</xdr:row>
      <xdr:rowOff>171449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90600" cy="50482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276225</xdr:colOff>
      <xdr:row>1</xdr:row>
      <xdr:rowOff>171449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0"/>
          <a:ext cx="990600" cy="50482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342900</xdr:colOff>
      <xdr:row>1</xdr:row>
      <xdr:rowOff>171449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0"/>
          <a:ext cx="990600" cy="50482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342900</xdr:colOff>
      <xdr:row>1</xdr:row>
      <xdr:rowOff>171449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0"/>
          <a:ext cx="990600" cy="50482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592;&#3640;&#3604;&#3605;&#3619;&#3623;&#3592;&#3648;&#3623;&#3621;&#3634;&#3588;&#3609;2-6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คลังสินค้าต้นทาง-ปลายทาง"/>
      <sheetName val="รายละเอียดที่ตั้งคลัง"/>
    </sheetNames>
    <sheetDataSet>
      <sheetData sheetId="0"/>
      <sheetData sheetId="1">
        <row r="7">
          <cell r="G7">
            <v>22066.49</v>
          </cell>
        </row>
        <row r="8">
          <cell r="G8">
            <v>8310.3808819999995</v>
          </cell>
        </row>
        <row r="9">
          <cell r="G9">
            <v>14413.037840999998</v>
          </cell>
        </row>
        <row r="10">
          <cell r="G10">
            <v>1648.8176000000001</v>
          </cell>
        </row>
        <row r="11">
          <cell r="G11">
            <v>2577.04</v>
          </cell>
        </row>
        <row r="13">
          <cell r="G13">
            <v>22059.798899999998</v>
          </cell>
        </row>
        <row r="14">
          <cell r="G14">
            <v>14280.970754</v>
          </cell>
        </row>
        <row r="15">
          <cell r="G15">
            <v>6411.8810999999996</v>
          </cell>
        </row>
        <row r="16">
          <cell r="G16">
            <v>994.11399899999992</v>
          </cell>
        </row>
        <row r="17">
          <cell r="G17">
            <v>6742.9161999999997</v>
          </cell>
        </row>
        <row r="18">
          <cell r="G18">
            <v>4367.5200000000004</v>
          </cell>
        </row>
        <row r="19">
          <cell r="G19">
            <v>12903.886295</v>
          </cell>
        </row>
        <row r="20">
          <cell r="G20">
            <v>6788.5090530000007</v>
          </cell>
        </row>
        <row r="21">
          <cell r="G21">
            <v>534.10773799999993</v>
          </cell>
        </row>
        <row r="22">
          <cell r="G22">
            <v>15351.315699999999</v>
          </cell>
        </row>
        <row r="23">
          <cell r="G23">
            <v>40444.789557000004</v>
          </cell>
        </row>
        <row r="24">
          <cell r="G24">
            <v>10735.844095</v>
          </cell>
        </row>
        <row r="25">
          <cell r="G25">
            <v>6229.7664919999988</v>
          </cell>
        </row>
        <row r="26">
          <cell r="G26">
            <v>10384.63373</v>
          </cell>
        </row>
        <row r="27">
          <cell r="G27">
            <v>22043.989367000006</v>
          </cell>
        </row>
        <row r="28">
          <cell r="G28">
            <v>9033.3861539999998</v>
          </cell>
        </row>
        <row r="29">
          <cell r="G29">
            <v>12040.884335999997</v>
          </cell>
        </row>
        <row r="30">
          <cell r="G30">
            <v>2843.9722979999997</v>
          </cell>
        </row>
        <row r="31">
          <cell r="G31">
            <v>5255.66</v>
          </cell>
        </row>
      </sheetData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L54"/>
  <sheetViews>
    <sheetView tabSelected="1" view="pageBreakPreview" zoomScale="40" zoomScaleNormal="60" zoomScaleSheetLayoutView="40" workbookViewId="0">
      <selection activeCell="C47" sqref="C47"/>
    </sheetView>
  </sheetViews>
  <sheetFormatPr defaultRowHeight="22.5" x14ac:dyDescent="0.2"/>
  <cols>
    <col min="1" max="1" width="4" style="43" bestFit="1" customWidth="1"/>
    <col min="2" max="2" width="29.28515625" style="44" bestFit="1" customWidth="1"/>
    <col min="3" max="3" width="34.28515625" style="17" bestFit="1" customWidth="1"/>
    <col min="4" max="4" width="37.7109375" style="17" bestFit="1" customWidth="1"/>
    <col min="5" max="5" width="12" style="17" bestFit="1" customWidth="1"/>
    <col min="6" max="6" width="17.5703125" style="17" bestFit="1" customWidth="1"/>
    <col min="7" max="7" width="28.28515625" style="17" customWidth="1"/>
    <col min="8" max="8" width="30.28515625" style="17" customWidth="1"/>
    <col min="9" max="9" width="13.140625" style="17" customWidth="1"/>
    <col min="10" max="10" width="37.7109375" style="17" bestFit="1" customWidth="1"/>
    <col min="11" max="11" width="29" style="17" customWidth="1"/>
    <col min="12" max="12" width="13.42578125" style="17" customWidth="1"/>
    <col min="13" max="16384" width="9.140625" style="17"/>
  </cols>
  <sheetData>
    <row r="1" spans="1:12" ht="26.25" x14ac:dyDescent="0.2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2" ht="26.25" x14ac:dyDescent="0.2">
      <c r="A2" s="115" t="s">
        <v>1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1:12" ht="23.25" customHeight="1" thickBot="1" x14ac:dyDescent="0.6">
      <c r="A3" s="116" t="s">
        <v>2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2" s="19" customFormat="1" ht="21" customHeight="1" x14ac:dyDescent="0.2">
      <c r="A4" s="117" t="s">
        <v>3</v>
      </c>
      <c r="B4" s="120" t="s">
        <v>4</v>
      </c>
      <c r="C4" s="120" t="s">
        <v>5</v>
      </c>
      <c r="D4" s="120" t="s">
        <v>6</v>
      </c>
      <c r="E4" s="120" t="s">
        <v>7</v>
      </c>
      <c r="F4" s="18"/>
      <c r="G4" s="123" t="s">
        <v>8</v>
      </c>
      <c r="H4" s="123"/>
      <c r="I4" s="123"/>
      <c r="J4" s="123" t="s">
        <v>9</v>
      </c>
      <c r="K4" s="123"/>
      <c r="L4" s="123"/>
    </row>
    <row r="5" spans="1:12" s="19" customFormat="1" ht="21" customHeight="1" x14ac:dyDescent="0.2">
      <c r="A5" s="118"/>
      <c r="B5" s="121"/>
      <c r="C5" s="121"/>
      <c r="D5" s="121"/>
      <c r="E5" s="121"/>
      <c r="F5" s="20" t="s">
        <v>10</v>
      </c>
      <c r="G5" s="124" t="s">
        <v>11</v>
      </c>
      <c r="H5" s="124" t="s">
        <v>6</v>
      </c>
      <c r="I5" s="112" t="s">
        <v>7</v>
      </c>
      <c r="J5" s="124" t="s">
        <v>11</v>
      </c>
      <c r="K5" s="124" t="s">
        <v>6</v>
      </c>
      <c r="L5" s="112" t="s">
        <v>7</v>
      </c>
    </row>
    <row r="6" spans="1:12" s="19" customFormat="1" ht="12" customHeight="1" thickBot="1" x14ac:dyDescent="0.25">
      <c r="A6" s="119"/>
      <c r="B6" s="122"/>
      <c r="C6" s="122"/>
      <c r="D6" s="122"/>
      <c r="E6" s="122"/>
      <c r="F6" s="21" t="s">
        <v>12</v>
      </c>
      <c r="G6" s="122"/>
      <c r="H6" s="122"/>
      <c r="I6" s="113"/>
      <c r="J6" s="122"/>
      <c r="K6" s="122"/>
      <c r="L6" s="113"/>
    </row>
    <row r="7" spans="1:12" x14ac:dyDescent="0.2">
      <c r="A7" s="106">
        <v>1</v>
      </c>
      <c r="B7" s="106" t="s">
        <v>13</v>
      </c>
      <c r="C7" s="22" t="s">
        <v>14</v>
      </c>
      <c r="D7" s="22" t="s">
        <v>15</v>
      </c>
      <c r="E7" s="22" t="s">
        <v>16</v>
      </c>
      <c r="F7" s="23">
        <f>[1]รายละเอียดที่ตั้งคลัง!G7</f>
        <v>22066.49</v>
      </c>
      <c r="G7" s="24" t="s">
        <v>17</v>
      </c>
      <c r="H7" s="24" t="s">
        <v>18</v>
      </c>
      <c r="I7" s="22" t="s">
        <v>19</v>
      </c>
      <c r="J7" s="22" t="s">
        <v>13</v>
      </c>
      <c r="K7" s="22" t="s">
        <v>20</v>
      </c>
      <c r="L7" s="22" t="s">
        <v>21</v>
      </c>
    </row>
    <row r="8" spans="1:12" ht="23.25" thickBot="1" x14ac:dyDescent="0.25">
      <c r="A8" s="107"/>
      <c r="B8" s="108"/>
      <c r="C8" s="25" t="s">
        <v>22</v>
      </c>
      <c r="D8" s="25" t="s">
        <v>23</v>
      </c>
      <c r="E8" s="25" t="s">
        <v>16</v>
      </c>
      <c r="F8" s="26">
        <f>[1]รายละเอียดที่ตั้งคลัง!G8</f>
        <v>8310.3808819999995</v>
      </c>
      <c r="G8" s="27" t="s">
        <v>17</v>
      </c>
      <c r="H8" s="27" t="s">
        <v>18</v>
      </c>
      <c r="I8" s="28" t="s">
        <v>19</v>
      </c>
      <c r="J8" s="28" t="s">
        <v>13</v>
      </c>
      <c r="K8" s="28" t="s">
        <v>20</v>
      </c>
      <c r="L8" s="28" t="s">
        <v>21</v>
      </c>
    </row>
    <row r="9" spans="1:12" x14ac:dyDescent="0.2">
      <c r="A9" s="29">
        <v>2</v>
      </c>
      <c r="B9" s="29" t="s">
        <v>24</v>
      </c>
      <c r="C9" s="22" t="s">
        <v>25</v>
      </c>
      <c r="D9" s="22" t="s">
        <v>26</v>
      </c>
      <c r="E9" s="22" t="s">
        <v>27</v>
      </c>
      <c r="F9" s="30">
        <f>[1]รายละเอียดที่ตั้งคลัง!G9</f>
        <v>14413.037840999998</v>
      </c>
      <c r="G9" s="22"/>
      <c r="H9" s="22"/>
      <c r="I9" s="22"/>
      <c r="J9" s="22" t="s">
        <v>24</v>
      </c>
      <c r="K9" s="22" t="s">
        <v>179</v>
      </c>
      <c r="L9" s="22" t="s">
        <v>28</v>
      </c>
    </row>
    <row r="10" spans="1:12" ht="23.25" thickBot="1" x14ac:dyDescent="0.25">
      <c r="A10" s="31"/>
      <c r="B10" s="31"/>
      <c r="C10" s="28"/>
      <c r="D10" s="28"/>
      <c r="E10" s="28"/>
      <c r="F10" s="32"/>
      <c r="G10" s="28"/>
      <c r="H10" s="28"/>
      <c r="I10" s="28"/>
      <c r="J10" s="28"/>
      <c r="K10" s="28" t="s">
        <v>180</v>
      </c>
      <c r="L10" s="28"/>
    </row>
    <row r="11" spans="1:12" x14ac:dyDescent="0.2">
      <c r="A11" s="29">
        <v>3</v>
      </c>
      <c r="B11" s="29" t="s">
        <v>29</v>
      </c>
      <c r="C11" s="22" t="s">
        <v>30</v>
      </c>
      <c r="D11" s="22" t="s">
        <v>31</v>
      </c>
      <c r="E11" s="22" t="s">
        <v>32</v>
      </c>
      <c r="F11" s="30">
        <f>[1]รายละเอียดที่ตั้งคลัง!G10</f>
        <v>1648.8176000000001</v>
      </c>
      <c r="G11" s="24"/>
      <c r="H11" s="24"/>
      <c r="I11" s="22"/>
      <c r="J11" s="24" t="s">
        <v>29</v>
      </c>
      <c r="K11" s="24" t="s">
        <v>33</v>
      </c>
      <c r="L11" s="22" t="s">
        <v>34</v>
      </c>
    </row>
    <row r="12" spans="1:12" ht="23.25" thickBot="1" x14ac:dyDescent="0.25">
      <c r="A12" s="31"/>
      <c r="B12" s="31"/>
      <c r="C12" s="28"/>
      <c r="D12" s="28"/>
      <c r="E12" s="28"/>
      <c r="F12" s="32"/>
      <c r="G12" s="27"/>
      <c r="H12" s="27"/>
      <c r="I12" s="28"/>
      <c r="J12" s="27"/>
      <c r="K12" s="27" t="s">
        <v>35</v>
      </c>
      <c r="L12" s="28"/>
    </row>
    <row r="13" spans="1:12" x14ac:dyDescent="0.2">
      <c r="A13" s="29">
        <v>4</v>
      </c>
      <c r="B13" s="29" t="s">
        <v>36</v>
      </c>
      <c r="C13" s="33" t="s">
        <v>37</v>
      </c>
      <c r="D13" s="33" t="s">
        <v>193</v>
      </c>
      <c r="E13" s="33" t="s">
        <v>27</v>
      </c>
      <c r="F13" s="23">
        <f>[1]รายละเอียดที่ตั้งคลัง!G11</f>
        <v>2577.04</v>
      </c>
      <c r="G13" s="34" t="s">
        <v>132</v>
      </c>
      <c r="H13" s="34" t="s">
        <v>38</v>
      </c>
      <c r="I13" s="33" t="s">
        <v>28</v>
      </c>
      <c r="J13" s="34" t="s">
        <v>36</v>
      </c>
      <c r="K13" s="34" t="s">
        <v>39</v>
      </c>
      <c r="L13" s="33" t="s">
        <v>28</v>
      </c>
    </row>
    <row r="14" spans="1:12" ht="23.25" thickBot="1" x14ac:dyDescent="0.25">
      <c r="A14" s="31"/>
      <c r="B14" s="31"/>
      <c r="C14" s="28"/>
      <c r="D14" s="28"/>
      <c r="E14" s="28"/>
      <c r="F14" s="32"/>
      <c r="G14" s="27"/>
      <c r="H14" s="27"/>
      <c r="I14" s="28"/>
      <c r="J14" s="27"/>
      <c r="K14" s="27"/>
      <c r="L14" s="28"/>
    </row>
    <row r="15" spans="1:12" x14ac:dyDescent="0.2">
      <c r="A15" s="106">
        <v>5</v>
      </c>
      <c r="B15" s="106" t="s">
        <v>40</v>
      </c>
      <c r="C15" s="22" t="s">
        <v>41</v>
      </c>
      <c r="D15" s="22" t="s">
        <v>42</v>
      </c>
      <c r="E15" s="22" t="s">
        <v>34</v>
      </c>
      <c r="F15" s="30">
        <f>[1]รายละเอียดที่ตั้งคลัง!G13</f>
        <v>22059.798899999998</v>
      </c>
      <c r="G15" s="22"/>
      <c r="H15" s="22"/>
      <c r="I15" s="22"/>
      <c r="J15" s="22" t="s">
        <v>43</v>
      </c>
      <c r="K15" s="22" t="s">
        <v>131</v>
      </c>
      <c r="L15" s="22" t="s">
        <v>21</v>
      </c>
    </row>
    <row r="16" spans="1:12" x14ac:dyDescent="0.2">
      <c r="A16" s="107"/>
      <c r="B16" s="107"/>
      <c r="C16" s="25"/>
      <c r="D16" s="25"/>
      <c r="E16" s="25"/>
      <c r="F16" s="35"/>
      <c r="G16" s="25"/>
      <c r="H16" s="25"/>
      <c r="I16" s="25"/>
      <c r="J16" s="25" t="s">
        <v>44</v>
      </c>
      <c r="K16" s="25" t="s">
        <v>45</v>
      </c>
      <c r="L16" s="25" t="s">
        <v>21</v>
      </c>
    </row>
    <row r="17" spans="1:12" ht="23.25" thickBot="1" x14ac:dyDescent="0.25">
      <c r="A17" s="107"/>
      <c r="B17" s="107"/>
      <c r="C17" s="28"/>
      <c r="D17" s="28"/>
      <c r="E17" s="28"/>
      <c r="F17" s="32"/>
      <c r="G17" s="28"/>
      <c r="H17" s="28"/>
      <c r="I17" s="28"/>
      <c r="J17" s="28" t="s">
        <v>46</v>
      </c>
      <c r="K17" s="28" t="s">
        <v>47</v>
      </c>
      <c r="L17" s="28" t="s">
        <v>48</v>
      </c>
    </row>
    <row r="18" spans="1:12" x14ac:dyDescent="0.2">
      <c r="A18" s="107"/>
      <c r="B18" s="107"/>
      <c r="C18" s="33" t="s">
        <v>49</v>
      </c>
      <c r="D18" s="33" t="s">
        <v>31</v>
      </c>
      <c r="E18" s="33" t="s">
        <v>32</v>
      </c>
      <c r="F18" s="23">
        <f>[1]รายละเอียดที่ตั้งคลัง!G14</f>
        <v>14280.970754</v>
      </c>
      <c r="G18" s="33"/>
      <c r="H18" s="33"/>
      <c r="I18" s="33"/>
      <c r="J18" s="33" t="s">
        <v>43</v>
      </c>
      <c r="K18" s="22" t="s">
        <v>131</v>
      </c>
      <c r="L18" s="33" t="s">
        <v>21</v>
      </c>
    </row>
    <row r="19" spans="1:12" x14ac:dyDescent="0.2">
      <c r="A19" s="107"/>
      <c r="B19" s="107"/>
      <c r="C19" s="25"/>
      <c r="D19" s="25"/>
      <c r="E19" s="25"/>
      <c r="F19" s="35"/>
      <c r="G19" s="25"/>
      <c r="H19" s="25"/>
      <c r="I19" s="25"/>
      <c r="J19" s="25" t="s">
        <v>44</v>
      </c>
      <c r="K19" s="25" t="s">
        <v>45</v>
      </c>
      <c r="L19" s="25" t="s">
        <v>21</v>
      </c>
    </row>
    <row r="20" spans="1:12" ht="23.25" thickBot="1" x14ac:dyDescent="0.25">
      <c r="A20" s="107"/>
      <c r="B20" s="107"/>
      <c r="C20" s="28"/>
      <c r="D20" s="28"/>
      <c r="E20" s="28"/>
      <c r="F20" s="32"/>
      <c r="G20" s="28"/>
      <c r="H20" s="28"/>
      <c r="I20" s="28"/>
      <c r="J20" s="28" t="s">
        <v>46</v>
      </c>
      <c r="K20" s="28" t="s">
        <v>47</v>
      </c>
      <c r="L20" s="28" t="s">
        <v>48</v>
      </c>
    </row>
    <row r="21" spans="1:12" x14ac:dyDescent="0.2">
      <c r="A21" s="107"/>
      <c r="B21" s="107"/>
      <c r="C21" s="33" t="s">
        <v>50</v>
      </c>
      <c r="D21" s="33" t="s">
        <v>51</v>
      </c>
      <c r="E21" s="33" t="s">
        <v>32</v>
      </c>
      <c r="F21" s="23">
        <f>[1]รายละเอียดที่ตั้งคลัง!G15</f>
        <v>6411.8810999999996</v>
      </c>
      <c r="G21" s="33"/>
      <c r="H21" s="33"/>
      <c r="I21" s="33"/>
      <c r="J21" s="33" t="s">
        <v>43</v>
      </c>
      <c r="K21" s="22" t="s">
        <v>131</v>
      </c>
      <c r="L21" s="33" t="s">
        <v>21</v>
      </c>
    </row>
    <row r="22" spans="1:12" x14ac:dyDescent="0.2">
      <c r="A22" s="107"/>
      <c r="B22" s="107"/>
      <c r="C22" s="25"/>
      <c r="D22" s="25"/>
      <c r="E22" s="25"/>
      <c r="F22" s="35"/>
      <c r="G22" s="25"/>
      <c r="H22" s="25"/>
      <c r="I22" s="25"/>
      <c r="J22" s="25" t="s">
        <v>44</v>
      </c>
      <c r="K22" s="25" t="s">
        <v>45</v>
      </c>
      <c r="L22" s="25" t="s">
        <v>21</v>
      </c>
    </row>
    <row r="23" spans="1:12" ht="23.25" thickBot="1" x14ac:dyDescent="0.25">
      <c r="A23" s="107"/>
      <c r="B23" s="107"/>
      <c r="C23" s="28"/>
      <c r="D23" s="28"/>
      <c r="E23" s="28"/>
      <c r="F23" s="32"/>
      <c r="G23" s="28"/>
      <c r="H23" s="28"/>
      <c r="I23" s="28"/>
      <c r="J23" s="28" t="s">
        <v>46</v>
      </c>
      <c r="K23" s="28" t="s">
        <v>47</v>
      </c>
      <c r="L23" s="28" t="s">
        <v>48</v>
      </c>
    </row>
    <row r="24" spans="1:12" x14ac:dyDescent="0.2">
      <c r="A24" s="107"/>
      <c r="B24" s="107"/>
      <c r="C24" s="33" t="s">
        <v>52</v>
      </c>
      <c r="D24" s="33" t="s">
        <v>53</v>
      </c>
      <c r="E24" s="33" t="s">
        <v>32</v>
      </c>
      <c r="F24" s="23">
        <f>[1]รายละเอียดที่ตั้งคลัง!G16</f>
        <v>994.11399899999992</v>
      </c>
      <c r="G24" s="33"/>
      <c r="H24" s="33"/>
      <c r="I24" s="33"/>
      <c r="J24" s="33" t="s">
        <v>43</v>
      </c>
      <c r="K24" s="22" t="s">
        <v>131</v>
      </c>
      <c r="L24" s="33" t="s">
        <v>21</v>
      </c>
    </row>
    <row r="25" spans="1:12" x14ac:dyDescent="0.2">
      <c r="A25" s="107"/>
      <c r="B25" s="107"/>
      <c r="C25" s="25"/>
      <c r="D25" s="25"/>
      <c r="E25" s="25"/>
      <c r="F25" s="35"/>
      <c r="G25" s="25"/>
      <c r="H25" s="25"/>
      <c r="I25" s="25"/>
      <c r="J25" s="25" t="s">
        <v>44</v>
      </c>
      <c r="K25" s="25" t="s">
        <v>45</v>
      </c>
      <c r="L25" s="25" t="s">
        <v>21</v>
      </c>
    </row>
    <row r="26" spans="1:12" ht="23.25" thickBot="1" x14ac:dyDescent="0.25">
      <c r="A26" s="107"/>
      <c r="B26" s="107"/>
      <c r="C26" s="28"/>
      <c r="D26" s="28"/>
      <c r="E26" s="28"/>
      <c r="F26" s="32"/>
      <c r="G26" s="28"/>
      <c r="H26" s="28"/>
      <c r="I26" s="28"/>
      <c r="J26" s="28" t="s">
        <v>46</v>
      </c>
      <c r="K26" s="28" t="s">
        <v>47</v>
      </c>
      <c r="L26" s="28" t="s">
        <v>48</v>
      </c>
    </row>
    <row r="27" spans="1:12" x14ac:dyDescent="0.2">
      <c r="A27" s="107"/>
      <c r="B27" s="107"/>
      <c r="C27" s="33" t="s">
        <v>54</v>
      </c>
      <c r="D27" s="33" t="s">
        <v>53</v>
      </c>
      <c r="E27" s="33" t="s">
        <v>32</v>
      </c>
      <c r="F27" s="23">
        <f>[1]รายละเอียดที่ตั้งคลัง!G17</f>
        <v>6742.9161999999997</v>
      </c>
      <c r="G27" s="33"/>
      <c r="H27" s="33"/>
      <c r="I27" s="33"/>
      <c r="J27" s="33" t="s">
        <v>43</v>
      </c>
      <c r="K27" s="22" t="s">
        <v>131</v>
      </c>
      <c r="L27" s="33" t="s">
        <v>21</v>
      </c>
    </row>
    <row r="28" spans="1:12" x14ac:dyDescent="0.2">
      <c r="A28" s="107"/>
      <c r="B28" s="107"/>
      <c r="C28" s="25"/>
      <c r="D28" s="25"/>
      <c r="E28" s="25"/>
      <c r="F28" s="35"/>
      <c r="G28" s="25"/>
      <c r="H28" s="25"/>
      <c r="I28" s="25"/>
      <c r="J28" s="25" t="s">
        <v>44</v>
      </c>
      <c r="K28" s="25" t="s">
        <v>45</v>
      </c>
      <c r="L28" s="25" t="s">
        <v>21</v>
      </c>
    </row>
    <row r="29" spans="1:12" ht="23.25" thickBot="1" x14ac:dyDescent="0.25">
      <c r="A29" s="107"/>
      <c r="B29" s="107"/>
      <c r="C29" s="28"/>
      <c r="D29" s="28"/>
      <c r="E29" s="28"/>
      <c r="F29" s="32"/>
      <c r="G29" s="28"/>
      <c r="H29" s="28"/>
      <c r="I29" s="28"/>
      <c r="J29" s="28" t="s">
        <v>46</v>
      </c>
      <c r="K29" s="28" t="s">
        <v>47</v>
      </c>
      <c r="L29" s="28" t="s">
        <v>48</v>
      </c>
    </row>
    <row r="30" spans="1:12" x14ac:dyDescent="0.2">
      <c r="A30" s="107"/>
      <c r="B30" s="107"/>
      <c r="C30" s="33" t="s">
        <v>55</v>
      </c>
      <c r="D30" s="33" t="s">
        <v>56</v>
      </c>
      <c r="E30" s="33" t="s">
        <v>57</v>
      </c>
      <c r="F30" s="23">
        <f>[1]รายละเอียดที่ตั้งคลัง!G18</f>
        <v>4367.5200000000004</v>
      </c>
      <c r="G30" s="33"/>
      <c r="H30" s="33"/>
      <c r="I30" s="33"/>
      <c r="J30" s="33" t="s">
        <v>43</v>
      </c>
      <c r="K30" s="22" t="s">
        <v>131</v>
      </c>
      <c r="L30" s="33" t="s">
        <v>21</v>
      </c>
    </row>
    <row r="31" spans="1:12" x14ac:dyDescent="0.2">
      <c r="A31" s="107"/>
      <c r="B31" s="107"/>
      <c r="C31" s="25"/>
      <c r="D31" s="25"/>
      <c r="E31" s="25"/>
      <c r="F31" s="35"/>
      <c r="G31" s="25"/>
      <c r="H31" s="25"/>
      <c r="I31" s="25"/>
      <c r="J31" s="25" t="s">
        <v>44</v>
      </c>
      <c r="K31" s="25" t="s">
        <v>45</v>
      </c>
      <c r="L31" s="25" t="s">
        <v>21</v>
      </c>
    </row>
    <row r="32" spans="1:12" ht="23.25" thickBot="1" x14ac:dyDescent="0.25">
      <c r="A32" s="107"/>
      <c r="B32" s="107"/>
      <c r="C32" s="28"/>
      <c r="D32" s="28"/>
      <c r="E32" s="28"/>
      <c r="F32" s="32"/>
      <c r="G32" s="28"/>
      <c r="H32" s="28"/>
      <c r="I32" s="28"/>
      <c r="J32" s="28" t="s">
        <v>58</v>
      </c>
      <c r="K32" s="28" t="s">
        <v>59</v>
      </c>
      <c r="L32" s="28" t="s">
        <v>60</v>
      </c>
    </row>
    <row r="33" spans="1:12" x14ac:dyDescent="0.2">
      <c r="A33" s="107"/>
      <c r="B33" s="107"/>
      <c r="C33" s="33" t="s">
        <v>61</v>
      </c>
      <c r="D33" s="33" t="s">
        <v>62</v>
      </c>
      <c r="E33" s="33" t="s">
        <v>19</v>
      </c>
      <c r="F33" s="23">
        <f>[1]รายละเอียดที่ตั้งคลัง!G19</f>
        <v>12903.886295</v>
      </c>
      <c r="G33" s="33"/>
      <c r="H33" s="33"/>
      <c r="I33" s="33"/>
      <c r="J33" s="33" t="s">
        <v>43</v>
      </c>
      <c r="K33" s="22" t="s">
        <v>131</v>
      </c>
      <c r="L33" s="33" t="s">
        <v>21</v>
      </c>
    </row>
    <row r="34" spans="1:12" x14ac:dyDescent="0.2">
      <c r="A34" s="107"/>
      <c r="B34" s="107"/>
      <c r="C34" s="25"/>
      <c r="D34" s="25"/>
      <c r="E34" s="25"/>
      <c r="F34" s="35"/>
      <c r="G34" s="25"/>
      <c r="H34" s="25"/>
      <c r="I34" s="25"/>
      <c r="J34" s="25" t="s">
        <v>44</v>
      </c>
      <c r="K34" s="25" t="s">
        <v>45</v>
      </c>
      <c r="L34" s="25" t="s">
        <v>21</v>
      </c>
    </row>
    <row r="35" spans="1:12" ht="23.25" thickBot="1" x14ac:dyDescent="0.25">
      <c r="A35" s="107"/>
      <c r="B35" s="107"/>
      <c r="C35" s="28"/>
      <c r="D35" s="28"/>
      <c r="E35" s="28"/>
      <c r="F35" s="32"/>
      <c r="G35" s="28"/>
      <c r="H35" s="28"/>
      <c r="I35" s="28"/>
      <c r="J35" s="28" t="s">
        <v>46</v>
      </c>
      <c r="K35" s="28" t="s">
        <v>47</v>
      </c>
      <c r="L35" s="28" t="s">
        <v>48</v>
      </c>
    </row>
    <row r="36" spans="1:12" x14ac:dyDescent="0.2">
      <c r="A36" s="107"/>
      <c r="B36" s="107"/>
      <c r="C36" s="33" t="s">
        <v>63</v>
      </c>
      <c r="D36" s="33" t="s">
        <v>64</v>
      </c>
      <c r="E36" s="33" t="s">
        <v>48</v>
      </c>
      <c r="F36" s="23">
        <f>[1]รายละเอียดที่ตั้งคลัง!G20</f>
        <v>6788.5090530000007</v>
      </c>
      <c r="G36" s="33"/>
      <c r="H36" s="33"/>
      <c r="I36" s="33"/>
      <c r="J36" s="33" t="s">
        <v>43</v>
      </c>
      <c r="K36" s="22" t="s">
        <v>131</v>
      </c>
      <c r="L36" s="33" t="s">
        <v>21</v>
      </c>
    </row>
    <row r="37" spans="1:12" x14ac:dyDescent="0.2">
      <c r="A37" s="107"/>
      <c r="B37" s="107"/>
      <c r="C37" s="25"/>
      <c r="D37" s="25"/>
      <c r="E37" s="25"/>
      <c r="F37" s="35"/>
      <c r="G37" s="25"/>
      <c r="H37" s="25"/>
      <c r="I37" s="25"/>
      <c r="J37" s="25" t="s">
        <v>44</v>
      </c>
      <c r="K37" s="25" t="s">
        <v>45</v>
      </c>
      <c r="L37" s="25" t="s">
        <v>21</v>
      </c>
    </row>
    <row r="38" spans="1:12" ht="23.25" thickBot="1" x14ac:dyDescent="0.25">
      <c r="A38" s="107"/>
      <c r="B38" s="107"/>
      <c r="C38" s="28"/>
      <c r="D38" s="28"/>
      <c r="E38" s="28"/>
      <c r="F38" s="32"/>
      <c r="G38" s="28"/>
      <c r="H38" s="28"/>
      <c r="I38" s="28"/>
      <c r="J38" s="28" t="s">
        <v>46</v>
      </c>
      <c r="K38" s="28" t="s">
        <v>47</v>
      </c>
      <c r="L38" s="28" t="s">
        <v>48</v>
      </c>
    </row>
    <row r="39" spans="1:12" x14ac:dyDescent="0.2">
      <c r="A39" s="107"/>
      <c r="B39" s="107"/>
      <c r="C39" s="33" t="s">
        <v>65</v>
      </c>
      <c r="D39" s="33" t="s">
        <v>66</v>
      </c>
      <c r="E39" s="33" t="s">
        <v>67</v>
      </c>
      <c r="F39" s="23">
        <f>[1]รายละเอียดที่ตั้งคลัง!G21</f>
        <v>534.10773799999993</v>
      </c>
      <c r="G39" s="33"/>
      <c r="H39" s="33"/>
      <c r="I39" s="33"/>
      <c r="J39" s="33" t="s">
        <v>43</v>
      </c>
      <c r="K39" s="22" t="s">
        <v>131</v>
      </c>
      <c r="L39" s="33" t="s">
        <v>21</v>
      </c>
    </row>
    <row r="40" spans="1:12" x14ac:dyDescent="0.2">
      <c r="A40" s="36"/>
      <c r="B40" s="36"/>
      <c r="C40" s="25"/>
      <c r="D40" s="25"/>
      <c r="E40" s="25"/>
      <c r="F40" s="35"/>
      <c r="G40" s="25"/>
      <c r="H40" s="25"/>
      <c r="I40" s="25"/>
      <c r="J40" s="25" t="s">
        <v>44</v>
      </c>
      <c r="K40" s="25" t="s">
        <v>45</v>
      </c>
      <c r="L40" s="25" t="s">
        <v>21</v>
      </c>
    </row>
    <row r="41" spans="1:12" ht="23.25" thickBot="1" x14ac:dyDescent="0.25">
      <c r="A41" s="36"/>
      <c r="B41" s="36"/>
      <c r="C41" s="28"/>
      <c r="D41" s="28"/>
      <c r="E41" s="28"/>
      <c r="F41" s="32"/>
      <c r="G41" s="28"/>
      <c r="H41" s="28"/>
      <c r="I41" s="28"/>
      <c r="J41" s="28" t="s">
        <v>46</v>
      </c>
      <c r="K41" s="28" t="s">
        <v>47</v>
      </c>
      <c r="L41" s="28" t="s">
        <v>48</v>
      </c>
    </row>
    <row r="42" spans="1:12" x14ac:dyDescent="0.2">
      <c r="A42" s="106">
        <v>6</v>
      </c>
      <c r="B42" s="106" t="s">
        <v>68</v>
      </c>
      <c r="C42" s="22" t="s">
        <v>69</v>
      </c>
      <c r="D42" s="22" t="s">
        <v>70</v>
      </c>
      <c r="E42" s="22" t="s">
        <v>16</v>
      </c>
      <c r="F42" s="30">
        <f>[1]รายละเอียดที่ตั้งคลัง!G22</f>
        <v>15351.315699999999</v>
      </c>
      <c r="G42" s="22"/>
      <c r="H42" s="22"/>
      <c r="I42" s="22"/>
      <c r="J42" s="22" t="s">
        <v>68</v>
      </c>
      <c r="K42" s="22" t="s">
        <v>71</v>
      </c>
      <c r="L42" s="22" t="s">
        <v>21</v>
      </c>
    </row>
    <row r="43" spans="1:12" x14ac:dyDescent="0.2">
      <c r="A43" s="107"/>
      <c r="B43" s="107"/>
      <c r="C43" s="25" t="s">
        <v>72</v>
      </c>
      <c r="D43" s="25" t="s">
        <v>73</v>
      </c>
      <c r="E43" s="25" t="s">
        <v>16</v>
      </c>
      <c r="F43" s="35">
        <f>[1]รายละเอียดที่ตั้งคลัง!G23</f>
        <v>40444.789557000004</v>
      </c>
      <c r="G43" s="25"/>
      <c r="H43" s="25"/>
      <c r="I43" s="25"/>
      <c r="J43" s="25" t="s">
        <v>68</v>
      </c>
      <c r="K43" s="25" t="s">
        <v>71</v>
      </c>
      <c r="L43" s="25" t="s">
        <v>21</v>
      </c>
    </row>
    <row r="44" spans="1:12" x14ac:dyDescent="0.2">
      <c r="A44" s="107"/>
      <c r="B44" s="107"/>
      <c r="C44" s="25" t="s">
        <v>74</v>
      </c>
      <c r="D44" s="25" t="s">
        <v>75</v>
      </c>
      <c r="E44" s="25" t="s">
        <v>16</v>
      </c>
      <c r="F44" s="35">
        <f>[1]รายละเอียดที่ตั้งคลัง!G24</f>
        <v>10735.844095</v>
      </c>
      <c r="G44" s="25"/>
      <c r="H44" s="25"/>
      <c r="I44" s="25"/>
      <c r="J44" s="25" t="s">
        <v>68</v>
      </c>
      <c r="K44" s="25" t="s">
        <v>71</v>
      </c>
      <c r="L44" s="25" t="s">
        <v>21</v>
      </c>
    </row>
    <row r="45" spans="1:12" x14ac:dyDescent="0.2">
      <c r="A45" s="107"/>
      <c r="B45" s="107"/>
      <c r="C45" s="25" t="s">
        <v>76</v>
      </c>
      <c r="D45" s="25" t="s">
        <v>77</v>
      </c>
      <c r="E45" s="25" t="s">
        <v>34</v>
      </c>
      <c r="F45" s="35">
        <f>[1]รายละเอียดที่ตั้งคลัง!G25</f>
        <v>6229.7664919999988</v>
      </c>
      <c r="G45" s="25"/>
      <c r="H45" s="25"/>
      <c r="I45" s="25"/>
      <c r="J45" s="25" t="s">
        <v>68</v>
      </c>
      <c r="K45" s="25" t="s">
        <v>71</v>
      </c>
      <c r="L45" s="25" t="s">
        <v>21</v>
      </c>
    </row>
    <row r="46" spans="1:12" x14ac:dyDescent="0.2">
      <c r="A46" s="107"/>
      <c r="B46" s="107"/>
      <c r="C46" s="25" t="s">
        <v>78</v>
      </c>
      <c r="D46" s="25" t="s">
        <v>77</v>
      </c>
      <c r="E46" s="25" t="s">
        <v>34</v>
      </c>
      <c r="F46" s="35">
        <f>[1]รายละเอียดที่ตั้งคลัง!G26</f>
        <v>10384.63373</v>
      </c>
      <c r="G46" s="25"/>
      <c r="H46" s="25"/>
      <c r="I46" s="25"/>
      <c r="J46" s="25" t="s">
        <v>68</v>
      </c>
      <c r="K46" s="25" t="s">
        <v>71</v>
      </c>
      <c r="L46" s="25" t="s">
        <v>21</v>
      </c>
    </row>
    <row r="47" spans="1:12" x14ac:dyDescent="0.2">
      <c r="A47" s="107"/>
      <c r="B47" s="107"/>
      <c r="C47" s="25" t="s">
        <v>79</v>
      </c>
      <c r="D47" s="25" t="s">
        <v>194</v>
      </c>
      <c r="E47" s="25" t="s">
        <v>32</v>
      </c>
      <c r="F47" s="35">
        <f>[1]รายละเอียดที่ตั้งคลัง!G27</f>
        <v>22043.989367000006</v>
      </c>
      <c r="G47" s="25"/>
      <c r="H47" s="25"/>
      <c r="I47" s="25"/>
      <c r="J47" s="25" t="s">
        <v>68</v>
      </c>
      <c r="K47" s="25" t="s">
        <v>71</v>
      </c>
      <c r="L47" s="25" t="s">
        <v>21</v>
      </c>
    </row>
    <row r="48" spans="1:12" ht="23.25" thickBot="1" x14ac:dyDescent="0.25">
      <c r="A48" s="107"/>
      <c r="B48" s="107"/>
      <c r="C48" s="28" t="s">
        <v>80</v>
      </c>
      <c r="D48" s="28" t="s">
        <v>191</v>
      </c>
      <c r="E48" s="28" t="s">
        <v>81</v>
      </c>
      <c r="F48" s="32">
        <f>[1]รายละเอียดที่ตั้งคลัง!G28</f>
        <v>9033.3861539999998</v>
      </c>
      <c r="G48" s="28"/>
      <c r="H48" s="28"/>
      <c r="I48" s="28"/>
      <c r="J48" s="28" t="s">
        <v>68</v>
      </c>
      <c r="K48" s="28" t="s">
        <v>71</v>
      </c>
      <c r="L48" s="28" t="s">
        <v>21</v>
      </c>
    </row>
    <row r="49" spans="1:12" x14ac:dyDescent="0.2">
      <c r="A49" s="106">
        <v>7</v>
      </c>
      <c r="B49" s="106" t="s">
        <v>82</v>
      </c>
      <c r="C49" s="22" t="s">
        <v>83</v>
      </c>
      <c r="D49" s="22" t="s">
        <v>84</v>
      </c>
      <c r="E49" s="22" t="s">
        <v>85</v>
      </c>
      <c r="F49" s="30">
        <f>[1]รายละเอียดที่ตั้งคลัง!G29</f>
        <v>12040.884335999997</v>
      </c>
      <c r="G49" s="22"/>
      <c r="H49" s="22"/>
      <c r="I49" s="22"/>
      <c r="J49" s="22" t="s">
        <v>82</v>
      </c>
      <c r="K49" s="22" t="s">
        <v>86</v>
      </c>
      <c r="L49" s="22" t="s">
        <v>21</v>
      </c>
    </row>
    <row r="50" spans="1:12" ht="23.25" thickBot="1" x14ac:dyDescent="0.25">
      <c r="A50" s="107"/>
      <c r="B50" s="108"/>
      <c r="C50" s="28" t="s">
        <v>87</v>
      </c>
      <c r="D50" s="28" t="s">
        <v>84</v>
      </c>
      <c r="E50" s="28" t="s">
        <v>85</v>
      </c>
      <c r="F50" s="32">
        <f>[1]รายละเอียดที่ตั้งคลัง!G30</f>
        <v>2843.9722979999997</v>
      </c>
      <c r="G50" s="28"/>
      <c r="H50" s="28"/>
      <c r="I50" s="28"/>
      <c r="J50" s="28" t="s">
        <v>82</v>
      </c>
      <c r="K50" s="28" t="s">
        <v>86</v>
      </c>
      <c r="L50" s="28" t="s">
        <v>21</v>
      </c>
    </row>
    <row r="51" spans="1:12" ht="23.25" thickBot="1" x14ac:dyDescent="0.25">
      <c r="A51" s="37">
        <v>8</v>
      </c>
      <c r="B51" s="37" t="s">
        <v>17</v>
      </c>
      <c r="C51" s="38" t="s">
        <v>88</v>
      </c>
      <c r="D51" s="38" t="s">
        <v>178</v>
      </c>
      <c r="E51" s="38" t="s">
        <v>19</v>
      </c>
      <c r="F51" s="39">
        <f>[1]รายละเอียดที่ตั้งคลัง!G31</f>
        <v>5255.66</v>
      </c>
      <c r="G51" s="40" t="s">
        <v>17</v>
      </c>
      <c r="H51" s="40" t="s">
        <v>18</v>
      </c>
      <c r="I51" s="38" t="s">
        <v>19</v>
      </c>
      <c r="J51" s="38" t="s">
        <v>89</v>
      </c>
      <c r="K51" s="38" t="s">
        <v>90</v>
      </c>
      <c r="L51" s="38" t="s">
        <v>19</v>
      </c>
    </row>
    <row r="52" spans="1:12" ht="23.25" thickBot="1" x14ac:dyDescent="0.25">
      <c r="A52" s="109" t="s">
        <v>91</v>
      </c>
      <c r="B52" s="110"/>
      <c r="C52" s="110"/>
      <c r="D52" s="110"/>
      <c r="E52" s="111"/>
      <c r="F52" s="41">
        <f>SUM(F7:F51)</f>
        <v>258463.71209100002</v>
      </c>
      <c r="G52" s="42"/>
      <c r="H52" s="42"/>
      <c r="I52" s="42"/>
      <c r="J52" s="42"/>
      <c r="K52" s="42"/>
      <c r="L52" s="42"/>
    </row>
    <row r="54" spans="1:12" x14ac:dyDescent="0.2">
      <c r="F54" s="87"/>
    </row>
  </sheetData>
  <mergeCells count="25">
    <mergeCell ref="L5:L6"/>
    <mergeCell ref="A1:L1"/>
    <mergeCell ref="A2:L2"/>
    <mergeCell ref="A3:L3"/>
    <mergeCell ref="A4:A6"/>
    <mergeCell ref="B4:B6"/>
    <mergeCell ref="C4:C6"/>
    <mergeCell ref="D4:D6"/>
    <mergeCell ref="E4:E6"/>
    <mergeCell ref="G4:I4"/>
    <mergeCell ref="J4:L4"/>
    <mergeCell ref="G5:G6"/>
    <mergeCell ref="H5:H6"/>
    <mergeCell ref="I5:I6"/>
    <mergeCell ref="J5:J6"/>
    <mergeCell ref="K5:K6"/>
    <mergeCell ref="A49:A50"/>
    <mergeCell ref="B49:B50"/>
    <mergeCell ref="A52:E52"/>
    <mergeCell ref="A7:A8"/>
    <mergeCell ref="B7:B8"/>
    <mergeCell ref="A15:A39"/>
    <mergeCell ref="B15:B39"/>
    <mergeCell ref="A42:A48"/>
    <mergeCell ref="B42:B48"/>
  </mergeCells>
  <printOptions horizontalCentered="1"/>
  <pageMargins left="0.31496062992125984" right="0.11811023622047245" top="0.35433070866141736" bottom="0.35433070866141736" header="0.31496062992125984" footer="0.31496062992125984"/>
  <pageSetup paperSize="9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42"/>
  <sheetViews>
    <sheetView view="pageBreakPreview" topLeftCell="A10" zoomScale="60" zoomScaleNormal="100" workbookViewId="0">
      <selection sqref="A1:F1"/>
    </sheetView>
  </sheetViews>
  <sheetFormatPr defaultRowHeight="22.5" x14ac:dyDescent="0.45"/>
  <cols>
    <col min="1" max="1" width="9.85546875" style="3" customWidth="1"/>
    <col min="2" max="2" width="41.140625" style="3" customWidth="1"/>
    <col min="3" max="3" width="75" style="3" customWidth="1"/>
    <col min="4" max="4" width="12.42578125" style="3" bestFit="1" customWidth="1"/>
    <col min="5" max="5" width="13" style="3" bestFit="1" customWidth="1"/>
    <col min="6" max="6" width="23" style="3" customWidth="1"/>
    <col min="7" max="16384" width="9.140625" style="1"/>
  </cols>
  <sheetData>
    <row r="1" spans="1:6" ht="26.25" x14ac:dyDescent="0.55000000000000004">
      <c r="A1" s="126" t="s">
        <v>104</v>
      </c>
      <c r="B1" s="126"/>
      <c r="C1" s="126"/>
      <c r="D1" s="126"/>
      <c r="E1" s="126"/>
      <c r="F1" s="126"/>
    </row>
    <row r="2" spans="1:6" ht="26.25" x14ac:dyDescent="0.55000000000000004">
      <c r="A2" s="2" t="s">
        <v>105</v>
      </c>
    </row>
    <row r="3" spans="1:6" ht="26.25" x14ac:dyDescent="0.55000000000000004">
      <c r="A3" s="4" t="s">
        <v>92</v>
      </c>
      <c r="B3" s="4" t="s">
        <v>106</v>
      </c>
      <c r="C3" s="4" t="s">
        <v>107</v>
      </c>
      <c r="D3" s="4"/>
      <c r="E3" s="4"/>
      <c r="F3" s="4"/>
    </row>
    <row r="4" spans="1:6" ht="26.25" x14ac:dyDescent="0.55000000000000004">
      <c r="A4" s="125" t="s">
        <v>93</v>
      </c>
      <c r="B4" s="125" t="s">
        <v>94</v>
      </c>
      <c r="C4" s="125" t="s">
        <v>6</v>
      </c>
      <c r="D4" s="5" t="s">
        <v>95</v>
      </c>
      <c r="E4" s="6"/>
      <c r="F4" s="6"/>
    </row>
    <row r="5" spans="1:6" ht="26.25" x14ac:dyDescent="0.55000000000000004">
      <c r="A5" s="125"/>
      <c r="B5" s="125"/>
      <c r="C5" s="125"/>
      <c r="D5" s="7" t="s">
        <v>96</v>
      </c>
      <c r="E5" s="7" t="s">
        <v>97</v>
      </c>
      <c r="F5" s="7" t="s">
        <v>98</v>
      </c>
    </row>
    <row r="6" spans="1:6" ht="26.25" x14ac:dyDescent="0.55000000000000004">
      <c r="A6" s="125"/>
      <c r="B6" s="125"/>
      <c r="C6" s="125"/>
      <c r="D6" s="8" t="s">
        <v>99</v>
      </c>
      <c r="E6" s="8" t="s">
        <v>100</v>
      </c>
      <c r="F6" s="9"/>
    </row>
    <row r="7" spans="1:6" ht="26.25" x14ac:dyDescent="0.55000000000000004">
      <c r="A7" s="10" t="s">
        <v>101</v>
      </c>
      <c r="B7" s="10" t="s">
        <v>108</v>
      </c>
      <c r="C7" s="10" t="s">
        <v>129</v>
      </c>
      <c r="D7" s="11"/>
      <c r="E7" s="11"/>
      <c r="F7" s="10"/>
    </row>
    <row r="8" spans="1:6" s="48" customFormat="1" ht="52.5" x14ac:dyDescent="0.2">
      <c r="A8" s="45">
        <v>1</v>
      </c>
      <c r="B8" s="51" t="s">
        <v>199</v>
      </c>
      <c r="C8" s="47" t="s">
        <v>200</v>
      </c>
      <c r="D8" s="45">
        <v>146</v>
      </c>
      <c r="E8" s="45"/>
      <c r="F8" s="12"/>
    </row>
    <row r="9" spans="1:6" ht="26.25" x14ac:dyDescent="0.55000000000000004">
      <c r="A9" s="10" t="s">
        <v>102</v>
      </c>
      <c r="B9" s="10" t="s">
        <v>109</v>
      </c>
      <c r="C9" s="10" t="s">
        <v>111</v>
      </c>
      <c r="D9" s="11">
        <v>67</v>
      </c>
      <c r="E9" s="11"/>
      <c r="F9" s="10"/>
    </row>
    <row r="10" spans="1:6" ht="26.25" x14ac:dyDescent="0.55000000000000004">
      <c r="A10" s="10" t="s">
        <v>103</v>
      </c>
      <c r="B10" s="13" t="s">
        <v>205</v>
      </c>
      <c r="C10" s="14" t="s">
        <v>197</v>
      </c>
      <c r="D10" s="50">
        <f>SUM(D8:D9)</f>
        <v>213</v>
      </c>
    </row>
    <row r="19" spans="1:6" ht="26.25" x14ac:dyDescent="0.55000000000000004">
      <c r="A19" s="4" t="s">
        <v>92</v>
      </c>
      <c r="B19" s="4" t="s">
        <v>17</v>
      </c>
      <c r="C19" s="4" t="s">
        <v>110</v>
      </c>
      <c r="D19" s="4"/>
      <c r="E19" s="4"/>
      <c r="F19" s="4"/>
    </row>
    <row r="20" spans="1:6" ht="26.25" x14ac:dyDescent="0.55000000000000004">
      <c r="A20" s="125" t="s">
        <v>93</v>
      </c>
      <c r="B20" s="125" t="s">
        <v>94</v>
      </c>
      <c r="C20" s="125" t="s">
        <v>6</v>
      </c>
      <c r="D20" s="5" t="s">
        <v>95</v>
      </c>
      <c r="E20" s="6"/>
      <c r="F20" s="6"/>
    </row>
    <row r="21" spans="1:6" ht="26.25" x14ac:dyDescent="0.55000000000000004">
      <c r="A21" s="125"/>
      <c r="B21" s="125"/>
      <c r="C21" s="125"/>
      <c r="D21" s="7" t="s">
        <v>96</v>
      </c>
      <c r="E21" s="7" t="s">
        <v>198</v>
      </c>
      <c r="F21" s="7" t="s">
        <v>98</v>
      </c>
    </row>
    <row r="22" spans="1:6" ht="26.25" x14ac:dyDescent="0.55000000000000004">
      <c r="A22" s="125"/>
      <c r="B22" s="125"/>
      <c r="C22" s="125"/>
      <c r="D22" s="8" t="s">
        <v>99</v>
      </c>
      <c r="E22" s="8"/>
      <c r="F22" s="9"/>
    </row>
    <row r="23" spans="1:6" s="52" customFormat="1" ht="23.25" x14ac:dyDescent="0.5">
      <c r="A23" s="13" t="s">
        <v>101</v>
      </c>
      <c r="B23" s="13" t="s">
        <v>109</v>
      </c>
      <c r="C23" s="13" t="s">
        <v>111</v>
      </c>
      <c r="D23" s="50">
        <v>0</v>
      </c>
      <c r="E23" s="50"/>
      <c r="F23" s="13"/>
    </row>
    <row r="24" spans="1:6" s="54" customFormat="1" ht="45" x14ac:dyDescent="0.2">
      <c r="A24" s="50">
        <v>1</v>
      </c>
      <c r="B24" s="56" t="s">
        <v>201</v>
      </c>
      <c r="C24" s="53" t="s">
        <v>204</v>
      </c>
      <c r="D24" s="50">
        <v>92</v>
      </c>
      <c r="E24" s="50"/>
      <c r="F24" s="50"/>
    </row>
    <row r="25" spans="1:6" s="52" customFormat="1" ht="23.25" x14ac:dyDescent="0.5">
      <c r="A25" s="13" t="s">
        <v>102</v>
      </c>
      <c r="B25" s="13" t="s">
        <v>13</v>
      </c>
      <c r="C25" s="13" t="s">
        <v>124</v>
      </c>
      <c r="D25" s="50">
        <v>80</v>
      </c>
      <c r="E25" s="50"/>
      <c r="F25" s="13"/>
    </row>
    <row r="26" spans="1:6" s="52" customFormat="1" ht="23.25" x14ac:dyDescent="0.5">
      <c r="A26" s="13" t="s">
        <v>103</v>
      </c>
      <c r="B26" s="13" t="s">
        <v>209</v>
      </c>
      <c r="C26" s="55" t="s">
        <v>197</v>
      </c>
      <c r="D26" s="57">
        <f>SUM(D24:D25)</f>
        <v>172</v>
      </c>
      <c r="E26" s="3"/>
      <c r="F26" s="3"/>
    </row>
    <row r="35" spans="1:6" ht="26.25" x14ac:dyDescent="0.55000000000000004">
      <c r="A35" s="4" t="s">
        <v>92</v>
      </c>
      <c r="B35" s="4" t="s">
        <v>22</v>
      </c>
      <c r="C35" s="4" t="s">
        <v>112</v>
      </c>
      <c r="D35" s="4"/>
      <c r="E35" s="4"/>
      <c r="F35" s="4"/>
    </row>
    <row r="36" spans="1:6" ht="26.25" x14ac:dyDescent="0.55000000000000004">
      <c r="A36" s="125" t="s">
        <v>93</v>
      </c>
      <c r="B36" s="125" t="s">
        <v>94</v>
      </c>
      <c r="C36" s="125" t="s">
        <v>6</v>
      </c>
      <c r="D36" s="5" t="s">
        <v>95</v>
      </c>
      <c r="E36" s="6"/>
      <c r="F36" s="6"/>
    </row>
    <row r="37" spans="1:6" ht="26.25" x14ac:dyDescent="0.55000000000000004">
      <c r="A37" s="125"/>
      <c r="B37" s="125"/>
      <c r="C37" s="125"/>
      <c r="D37" s="7" t="s">
        <v>96</v>
      </c>
      <c r="E37" s="7" t="s">
        <v>198</v>
      </c>
      <c r="F37" s="7" t="s">
        <v>98</v>
      </c>
    </row>
    <row r="38" spans="1:6" ht="26.25" x14ac:dyDescent="0.55000000000000004">
      <c r="A38" s="125"/>
      <c r="B38" s="125"/>
      <c r="C38" s="125"/>
      <c r="D38" s="8" t="s">
        <v>99</v>
      </c>
      <c r="E38" s="8"/>
      <c r="F38" s="9"/>
    </row>
    <row r="39" spans="1:6" s="52" customFormat="1" ht="23.25" x14ac:dyDescent="0.5">
      <c r="A39" s="13" t="s">
        <v>101</v>
      </c>
      <c r="B39" s="13" t="s">
        <v>22</v>
      </c>
      <c r="C39" s="13" t="s">
        <v>23</v>
      </c>
      <c r="D39" s="50">
        <v>0</v>
      </c>
      <c r="E39" s="50"/>
      <c r="F39" s="13"/>
    </row>
    <row r="40" spans="1:6" s="54" customFormat="1" ht="45" x14ac:dyDescent="0.2">
      <c r="A40" s="50">
        <v>1</v>
      </c>
      <c r="B40" s="56" t="s">
        <v>202</v>
      </c>
      <c r="C40" s="53" t="s">
        <v>203</v>
      </c>
      <c r="D40" s="50">
        <v>123</v>
      </c>
      <c r="E40" s="50"/>
      <c r="F40" s="50"/>
    </row>
    <row r="41" spans="1:6" s="52" customFormat="1" ht="23.25" x14ac:dyDescent="0.5">
      <c r="A41" s="13" t="s">
        <v>102</v>
      </c>
      <c r="B41" s="13" t="s">
        <v>109</v>
      </c>
      <c r="C41" s="13" t="s">
        <v>111</v>
      </c>
      <c r="D41" s="50">
        <v>106</v>
      </c>
      <c r="E41" s="50"/>
      <c r="F41" s="13"/>
    </row>
    <row r="42" spans="1:6" s="52" customFormat="1" ht="23.25" x14ac:dyDescent="0.5">
      <c r="A42" s="13" t="s">
        <v>103</v>
      </c>
      <c r="B42" s="13" t="s">
        <v>206</v>
      </c>
      <c r="C42" s="55" t="s">
        <v>197</v>
      </c>
      <c r="D42" s="50">
        <f>SUM(D40:D41)</f>
        <v>229</v>
      </c>
      <c r="E42" s="3"/>
      <c r="F42" s="3"/>
    </row>
  </sheetData>
  <mergeCells count="10">
    <mergeCell ref="A36:A38"/>
    <mergeCell ref="B36:B38"/>
    <mergeCell ref="C36:C38"/>
    <mergeCell ref="A1:F1"/>
    <mergeCell ref="A4:A6"/>
    <mergeCell ref="B4:B6"/>
    <mergeCell ref="C4:C6"/>
    <mergeCell ref="A20:A22"/>
    <mergeCell ref="B20:B22"/>
    <mergeCell ref="C20:C22"/>
  </mergeCells>
  <printOptions horizontalCentered="1"/>
  <pageMargins left="0.31496062992125984" right="0.11811023622047245" top="0.74803149606299213" bottom="0.74803149606299213" header="0.31496062992125984" footer="0.31496062992125984"/>
  <pageSetup paperSize="9" scale="83" orientation="landscape" r:id="rId1"/>
  <rowBreaks count="2" manualBreakCount="2">
    <brk id="15" max="16383" man="1"/>
    <brk id="30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10"/>
  <sheetViews>
    <sheetView view="pageBreakPreview" zoomScale="60" zoomScaleNormal="100" workbookViewId="0">
      <selection activeCell="C13" sqref="C13"/>
    </sheetView>
  </sheetViews>
  <sheetFormatPr defaultRowHeight="22.5" x14ac:dyDescent="0.45"/>
  <cols>
    <col min="1" max="1" width="9.85546875" style="3" customWidth="1"/>
    <col min="2" max="2" width="42.7109375" style="3" customWidth="1"/>
    <col min="3" max="3" width="47.28515625" style="3" customWidth="1"/>
    <col min="4" max="4" width="11.85546875" style="3" customWidth="1"/>
    <col min="5" max="5" width="13" style="3" bestFit="1" customWidth="1"/>
    <col min="6" max="6" width="19.5703125" style="3" customWidth="1"/>
    <col min="7" max="16384" width="9.140625" style="1"/>
  </cols>
  <sheetData>
    <row r="1" spans="1:6" ht="26.25" x14ac:dyDescent="0.55000000000000004">
      <c r="A1" s="126" t="s">
        <v>104</v>
      </c>
      <c r="B1" s="126"/>
      <c r="C1" s="126"/>
      <c r="D1" s="126"/>
      <c r="E1" s="126"/>
      <c r="F1" s="126"/>
    </row>
    <row r="2" spans="1:6" ht="26.25" x14ac:dyDescent="0.55000000000000004">
      <c r="A2" s="4" t="s">
        <v>118</v>
      </c>
      <c r="B2" s="15"/>
    </row>
    <row r="3" spans="1:6" ht="26.25" x14ac:dyDescent="0.55000000000000004">
      <c r="A3" s="4" t="s">
        <v>92</v>
      </c>
      <c r="B3" s="4" t="s">
        <v>113</v>
      </c>
      <c r="C3" s="4" t="s">
        <v>114</v>
      </c>
      <c r="D3" s="4"/>
      <c r="E3" s="4"/>
      <c r="F3" s="4"/>
    </row>
    <row r="4" spans="1:6" ht="26.25" x14ac:dyDescent="0.55000000000000004">
      <c r="A4" s="125" t="s">
        <v>93</v>
      </c>
      <c r="B4" s="125" t="s">
        <v>94</v>
      </c>
      <c r="C4" s="125" t="s">
        <v>6</v>
      </c>
      <c r="D4" s="5" t="s">
        <v>95</v>
      </c>
      <c r="E4" s="6"/>
      <c r="F4" s="6"/>
    </row>
    <row r="5" spans="1:6" ht="26.25" x14ac:dyDescent="0.55000000000000004">
      <c r="A5" s="125"/>
      <c r="B5" s="125"/>
      <c r="C5" s="125"/>
      <c r="D5" s="7" t="s">
        <v>96</v>
      </c>
      <c r="E5" s="7" t="s">
        <v>97</v>
      </c>
      <c r="F5" s="7" t="s">
        <v>98</v>
      </c>
    </row>
    <row r="6" spans="1:6" ht="26.25" x14ac:dyDescent="0.55000000000000004">
      <c r="A6" s="125"/>
      <c r="B6" s="125"/>
      <c r="C6" s="125"/>
      <c r="D6" s="8" t="s">
        <v>99</v>
      </c>
      <c r="E6" s="8" t="s">
        <v>100</v>
      </c>
      <c r="F6" s="9"/>
    </row>
    <row r="7" spans="1:6" s="52" customFormat="1" ht="23.25" x14ac:dyDescent="0.5">
      <c r="A7" s="13" t="s">
        <v>101</v>
      </c>
      <c r="B7" s="13" t="s">
        <v>113</v>
      </c>
      <c r="C7" s="13" t="s">
        <v>117</v>
      </c>
      <c r="D7" s="57">
        <v>0</v>
      </c>
      <c r="E7" s="50"/>
      <c r="F7" s="13"/>
    </row>
    <row r="8" spans="1:6" s="52" customFormat="1" ht="67.5" x14ac:dyDescent="0.5">
      <c r="A8" s="50">
        <v>1</v>
      </c>
      <c r="B8" s="56" t="s">
        <v>207</v>
      </c>
      <c r="C8" s="75" t="s">
        <v>228</v>
      </c>
      <c r="D8" s="76">
        <v>87</v>
      </c>
      <c r="E8" s="50"/>
      <c r="F8" s="13"/>
    </row>
    <row r="9" spans="1:6" s="52" customFormat="1" ht="23.25" x14ac:dyDescent="0.5">
      <c r="A9" s="13" t="s">
        <v>102</v>
      </c>
      <c r="B9" s="13" t="s">
        <v>115</v>
      </c>
      <c r="C9" s="13" t="s">
        <v>116</v>
      </c>
      <c r="D9" s="57">
        <v>128</v>
      </c>
      <c r="E9" s="50"/>
      <c r="F9" s="13"/>
    </row>
    <row r="10" spans="1:6" s="52" customFormat="1" ht="23.25" x14ac:dyDescent="0.5">
      <c r="A10" s="13" t="s">
        <v>103</v>
      </c>
      <c r="B10" s="13" t="s">
        <v>208</v>
      </c>
      <c r="C10" s="55" t="s">
        <v>197</v>
      </c>
      <c r="D10" s="57">
        <f>SUM(D7:D9)</f>
        <v>215</v>
      </c>
      <c r="E10" s="3"/>
      <c r="F10" s="3"/>
    </row>
  </sheetData>
  <mergeCells count="4">
    <mergeCell ref="A1:F1"/>
    <mergeCell ref="A4:A6"/>
    <mergeCell ref="B4:B6"/>
    <mergeCell ref="C4:C6"/>
  </mergeCells>
  <printOptions horizontalCentered="1"/>
  <pageMargins left="0.31496062992125984" right="0.11811023622047245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F10"/>
  <sheetViews>
    <sheetView view="pageBreakPreview" zoomScale="60" zoomScaleNormal="100" workbookViewId="0">
      <selection activeCell="C19" sqref="C19"/>
    </sheetView>
  </sheetViews>
  <sheetFormatPr defaultRowHeight="22.5" x14ac:dyDescent="0.45"/>
  <cols>
    <col min="1" max="1" width="9.85546875" style="3" customWidth="1"/>
    <col min="2" max="2" width="42.42578125" style="3" customWidth="1"/>
    <col min="3" max="3" width="50.28515625" style="3" customWidth="1"/>
    <col min="4" max="4" width="11.85546875" style="3" customWidth="1"/>
    <col min="5" max="5" width="13" style="3" bestFit="1" customWidth="1"/>
    <col min="6" max="6" width="18.42578125" style="3" customWidth="1"/>
    <col min="7" max="16384" width="9.140625" style="1"/>
  </cols>
  <sheetData>
    <row r="1" spans="1:6" ht="26.25" x14ac:dyDescent="0.55000000000000004">
      <c r="A1" s="126" t="s">
        <v>104</v>
      </c>
      <c r="B1" s="126"/>
      <c r="C1" s="126"/>
      <c r="D1" s="126"/>
      <c r="E1" s="126"/>
      <c r="F1" s="126"/>
    </row>
    <row r="2" spans="1:6" ht="26.25" x14ac:dyDescent="0.55000000000000004">
      <c r="A2" s="2" t="s">
        <v>119</v>
      </c>
    </row>
    <row r="3" spans="1:6" ht="26.25" x14ac:dyDescent="0.55000000000000004">
      <c r="A3" s="4" t="s">
        <v>92</v>
      </c>
      <c r="B3" s="4" t="s">
        <v>120</v>
      </c>
      <c r="C3" s="4" t="s">
        <v>121</v>
      </c>
      <c r="D3" s="4"/>
      <c r="E3" s="4"/>
      <c r="F3" s="4"/>
    </row>
    <row r="4" spans="1:6" ht="26.25" x14ac:dyDescent="0.55000000000000004">
      <c r="A4" s="125" t="s">
        <v>93</v>
      </c>
      <c r="B4" s="125" t="s">
        <v>94</v>
      </c>
      <c r="C4" s="125" t="s">
        <v>6</v>
      </c>
      <c r="D4" s="5" t="s">
        <v>95</v>
      </c>
      <c r="E4" s="6"/>
      <c r="F4" s="6"/>
    </row>
    <row r="5" spans="1:6" ht="26.25" x14ac:dyDescent="0.55000000000000004">
      <c r="A5" s="125"/>
      <c r="B5" s="125"/>
      <c r="C5" s="125"/>
      <c r="D5" s="7" t="s">
        <v>96</v>
      </c>
      <c r="E5" s="7" t="s">
        <v>97</v>
      </c>
      <c r="F5" s="7" t="s">
        <v>98</v>
      </c>
    </row>
    <row r="6" spans="1:6" ht="26.25" x14ac:dyDescent="0.55000000000000004">
      <c r="A6" s="125"/>
      <c r="B6" s="125"/>
      <c r="C6" s="125"/>
      <c r="D6" s="8" t="s">
        <v>99</v>
      </c>
      <c r="E6" s="8" t="s">
        <v>100</v>
      </c>
      <c r="F6" s="9"/>
    </row>
    <row r="7" spans="1:6" s="52" customFormat="1" ht="23.25" x14ac:dyDescent="0.5">
      <c r="A7" s="13" t="s">
        <v>101</v>
      </c>
      <c r="B7" s="13" t="s">
        <v>120</v>
      </c>
      <c r="C7" s="13" t="s">
        <v>122</v>
      </c>
      <c r="D7" s="50">
        <v>0</v>
      </c>
      <c r="E7" s="50"/>
      <c r="F7" s="13"/>
    </row>
    <row r="8" spans="1:6" s="52" customFormat="1" ht="23.25" x14ac:dyDescent="0.5">
      <c r="A8" s="13" t="s">
        <v>210</v>
      </c>
      <c r="B8" s="60" t="s">
        <v>211</v>
      </c>
      <c r="C8" s="13"/>
      <c r="D8" s="50" t="s">
        <v>210</v>
      </c>
      <c r="E8" s="50"/>
      <c r="F8" s="13"/>
    </row>
    <row r="9" spans="1:6" s="52" customFormat="1" ht="23.25" x14ac:dyDescent="0.5">
      <c r="A9" s="13" t="s">
        <v>102</v>
      </c>
      <c r="B9" s="13" t="s">
        <v>29</v>
      </c>
      <c r="C9" s="13" t="s">
        <v>123</v>
      </c>
      <c r="D9" s="50">
        <v>54</v>
      </c>
      <c r="E9" s="50"/>
      <c r="F9" s="13"/>
    </row>
    <row r="10" spans="1:6" s="52" customFormat="1" ht="23.25" x14ac:dyDescent="0.5">
      <c r="A10" s="13" t="s">
        <v>103</v>
      </c>
      <c r="B10" s="13" t="s">
        <v>212</v>
      </c>
      <c r="C10" s="55" t="s">
        <v>213</v>
      </c>
      <c r="D10" s="57">
        <f>SUM(D7:D9)</f>
        <v>54</v>
      </c>
      <c r="E10" s="3"/>
      <c r="F10" s="3"/>
    </row>
  </sheetData>
  <mergeCells count="4">
    <mergeCell ref="A1:F1"/>
    <mergeCell ref="A4:A6"/>
    <mergeCell ref="B4:B6"/>
    <mergeCell ref="C4:C6"/>
  </mergeCells>
  <pageMargins left="0.31496062992125984" right="0.11811023622047245" top="0.74803149606299213" bottom="0.74803149606299213" header="0.31496062992125984" footer="0.31496062992125984"/>
  <pageSetup paperSize="9" scale="9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F10"/>
  <sheetViews>
    <sheetView workbookViewId="0">
      <selection activeCell="D7" sqref="D7"/>
    </sheetView>
  </sheetViews>
  <sheetFormatPr defaultRowHeight="22.5" x14ac:dyDescent="0.45"/>
  <cols>
    <col min="1" max="1" width="9.85546875" style="3" customWidth="1"/>
    <col min="2" max="2" width="46.85546875" style="3" customWidth="1"/>
    <col min="3" max="3" width="49" style="3" customWidth="1"/>
    <col min="4" max="4" width="11.85546875" style="3" customWidth="1"/>
    <col min="5" max="5" width="11.5703125" style="3" customWidth="1"/>
    <col min="6" max="6" width="16.28515625" style="3" customWidth="1"/>
    <col min="7" max="16384" width="9.140625" style="1"/>
  </cols>
  <sheetData>
    <row r="1" spans="1:6" ht="26.25" x14ac:dyDescent="0.55000000000000004">
      <c r="A1" s="126" t="s">
        <v>104</v>
      </c>
      <c r="B1" s="126"/>
      <c r="C1" s="126"/>
      <c r="D1" s="126"/>
      <c r="E1" s="126"/>
      <c r="F1" s="126"/>
    </row>
    <row r="2" spans="1:6" ht="26.25" x14ac:dyDescent="0.55000000000000004">
      <c r="A2" s="2" t="s">
        <v>126</v>
      </c>
    </row>
    <row r="3" spans="1:6" ht="26.25" x14ac:dyDescent="0.55000000000000004">
      <c r="A3" s="4" t="s">
        <v>92</v>
      </c>
      <c r="B3" s="4" t="s">
        <v>125</v>
      </c>
      <c r="C3" s="4" t="s">
        <v>127</v>
      </c>
      <c r="D3" s="4"/>
      <c r="E3" s="4"/>
      <c r="F3" s="4"/>
    </row>
    <row r="4" spans="1:6" ht="26.25" x14ac:dyDescent="0.55000000000000004">
      <c r="A4" s="125" t="s">
        <v>93</v>
      </c>
      <c r="B4" s="125" t="s">
        <v>94</v>
      </c>
      <c r="C4" s="125" t="s">
        <v>6</v>
      </c>
      <c r="D4" s="5" t="s">
        <v>95</v>
      </c>
      <c r="E4" s="6"/>
      <c r="F4" s="6"/>
    </row>
    <row r="5" spans="1:6" ht="26.25" x14ac:dyDescent="0.55000000000000004">
      <c r="A5" s="125"/>
      <c r="B5" s="125"/>
      <c r="C5" s="125"/>
      <c r="D5" s="7" t="s">
        <v>96</v>
      </c>
      <c r="E5" s="7" t="s">
        <v>97</v>
      </c>
      <c r="F5" s="7" t="s">
        <v>98</v>
      </c>
    </row>
    <row r="6" spans="1:6" ht="26.25" x14ac:dyDescent="0.55000000000000004">
      <c r="A6" s="125"/>
      <c r="B6" s="125"/>
      <c r="C6" s="125"/>
      <c r="D6" s="8" t="s">
        <v>99</v>
      </c>
      <c r="E6" s="8" t="s">
        <v>100</v>
      </c>
      <c r="F6" s="9"/>
    </row>
    <row r="7" spans="1:6" s="52" customFormat="1" ht="23.25" x14ac:dyDescent="0.5">
      <c r="A7" s="13" t="s">
        <v>101</v>
      </c>
      <c r="B7" s="61" t="s">
        <v>125</v>
      </c>
      <c r="C7" s="13" t="s">
        <v>195</v>
      </c>
      <c r="D7" s="50">
        <v>0</v>
      </c>
      <c r="E7" s="50"/>
      <c r="F7" s="13"/>
    </row>
    <row r="8" spans="1:6" s="62" customFormat="1" ht="67.5" x14ac:dyDescent="0.2">
      <c r="A8" s="63">
        <v>1</v>
      </c>
      <c r="B8" s="64" t="s">
        <v>207</v>
      </c>
      <c r="C8" s="53" t="s">
        <v>214</v>
      </c>
      <c r="D8" s="50">
        <v>53</v>
      </c>
      <c r="E8" s="58"/>
      <c r="F8" s="58"/>
    </row>
    <row r="9" spans="1:6" s="52" customFormat="1" ht="46.5" x14ac:dyDescent="0.5">
      <c r="A9" s="49" t="s">
        <v>102</v>
      </c>
      <c r="B9" s="49" t="s">
        <v>128</v>
      </c>
      <c r="C9" s="65" t="s">
        <v>215</v>
      </c>
      <c r="D9" s="50">
        <v>114</v>
      </c>
      <c r="E9" s="50"/>
      <c r="F9" s="13"/>
    </row>
    <row r="10" spans="1:6" s="52" customFormat="1" ht="23.25" x14ac:dyDescent="0.5">
      <c r="A10" s="13" t="s">
        <v>103</v>
      </c>
      <c r="B10" s="59" t="s">
        <v>216</v>
      </c>
      <c r="C10" s="55" t="s">
        <v>213</v>
      </c>
      <c r="D10" s="57">
        <f>SUM(D7:D9)</f>
        <v>167</v>
      </c>
      <c r="E10" s="3"/>
      <c r="F10" s="3"/>
    </row>
  </sheetData>
  <mergeCells count="4">
    <mergeCell ref="A1:F1"/>
    <mergeCell ref="A4:A6"/>
    <mergeCell ref="B4:B6"/>
    <mergeCell ref="C4:C6"/>
  </mergeCells>
  <pageMargins left="0.31496062992125984" right="0.11811023622047245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74"/>
  <sheetViews>
    <sheetView view="pageBreakPreview" zoomScale="60" zoomScaleNormal="100" workbookViewId="0">
      <selection activeCell="C272" sqref="C272"/>
    </sheetView>
  </sheetViews>
  <sheetFormatPr defaultRowHeight="26.25" x14ac:dyDescent="0.55000000000000004"/>
  <cols>
    <col min="1" max="1" width="14.5703125" style="89" customWidth="1"/>
    <col min="2" max="2" width="51.85546875" style="4" bestFit="1" customWidth="1"/>
    <col min="3" max="3" width="60.42578125" style="4" customWidth="1"/>
    <col min="4" max="4" width="14" style="4" customWidth="1"/>
    <col min="5" max="5" width="11.5703125" style="4" customWidth="1"/>
    <col min="6" max="6" width="16.28515625" style="4" customWidth="1"/>
    <col min="7" max="16384" width="9.140625" style="67"/>
  </cols>
  <sheetData>
    <row r="1" spans="1:6" x14ac:dyDescent="0.55000000000000004">
      <c r="A1" s="77"/>
      <c r="B1" s="127" t="s">
        <v>230</v>
      </c>
      <c r="C1" s="127"/>
      <c r="D1" s="127"/>
      <c r="E1" s="127"/>
      <c r="F1" s="127"/>
    </row>
    <row r="2" spans="1:6" x14ac:dyDescent="0.55000000000000004">
      <c r="B2" s="78" t="s">
        <v>229</v>
      </c>
    </row>
    <row r="3" spans="1:6" x14ac:dyDescent="0.55000000000000004">
      <c r="A3" s="89" t="s">
        <v>92</v>
      </c>
      <c r="B3" s="4" t="s">
        <v>130</v>
      </c>
      <c r="C3" s="4" t="s">
        <v>133</v>
      </c>
    </row>
    <row r="4" spans="1:6" x14ac:dyDescent="0.55000000000000004">
      <c r="A4" s="125" t="s">
        <v>93</v>
      </c>
      <c r="B4" s="128" t="s">
        <v>94</v>
      </c>
      <c r="C4" s="125" t="s">
        <v>6</v>
      </c>
      <c r="D4" s="5" t="s">
        <v>95</v>
      </c>
      <c r="E4" s="5"/>
      <c r="F4" s="5"/>
    </row>
    <row r="5" spans="1:6" x14ac:dyDescent="0.55000000000000004">
      <c r="A5" s="125"/>
      <c r="B5" s="128"/>
      <c r="C5" s="125"/>
      <c r="D5" s="7" t="s">
        <v>96</v>
      </c>
      <c r="E5" s="7" t="s">
        <v>198</v>
      </c>
      <c r="F5" s="7" t="s">
        <v>98</v>
      </c>
    </row>
    <row r="6" spans="1:6" x14ac:dyDescent="0.55000000000000004">
      <c r="A6" s="125"/>
      <c r="B6" s="128"/>
      <c r="C6" s="125"/>
      <c r="D6" s="8" t="s">
        <v>99</v>
      </c>
      <c r="E6" s="8"/>
      <c r="F6" s="8"/>
    </row>
    <row r="7" spans="1:6" s="66" customFormat="1" ht="23.25" x14ac:dyDescent="0.5">
      <c r="A7" s="57" t="s">
        <v>101</v>
      </c>
      <c r="B7" s="61" t="s">
        <v>134</v>
      </c>
      <c r="C7" s="13" t="s">
        <v>135</v>
      </c>
      <c r="D7" s="50">
        <v>0</v>
      </c>
      <c r="E7" s="50"/>
      <c r="F7" s="13"/>
    </row>
    <row r="8" spans="1:6" s="66" customFormat="1" ht="45.75" x14ac:dyDescent="0.5">
      <c r="A8" s="63">
        <v>1</v>
      </c>
      <c r="B8" s="70" t="s">
        <v>199</v>
      </c>
      <c r="C8" s="69" t="s">
        <v>219</v>
      </c>
      <c r="D8" s="50">
        <v>123</v>
      </c>
      <c r="E8" s="50"/>
      <c r="F8" s="13"/>
    </row>
    <row r="9" spans="1:6" s="66" customFormat="1" ht="45" x14ac:dyDescent="0.5">
      <c r="A9" s="50">
        <v>2</v>
      </c>
      <c r="B9" s="71" t="s">
        <v>217</v>
      </c>
      <c r="C9" s="68" t="s">
        <v>218</v>
      </c>
      <c r="D9" s="50">
        <v>141</v>
      </c>
      <c r="E9" s="50"/>
      <c r="F9" s="49"/>
    </row>
    <row r="10" spans="1:6" s="66" customFormat="1" ht="23.25" x14ac:dyDescent="0.5">
      <c r="A10" s="57" t="s">
        <v>102</v>
      </c>
      <c r="B10" s="13" t="s">
        <v>136</v>
      </c>
      <c r="C10" s="13" t="s">
        <v>137</v>
      </c>
      <c r="D10" s="50">
        <v>105</v>
      </c>
      <c r="E10" s="50"/>
      <c r="F10" s="13"/>
    </row>
    <row r="11" spans="1:6" s="66" customFormat="1" ht="23.25" x14ac:dyDescent="0.5">
      <c r="A11" s="57" t="s">
        <v>103</v>
      </c>
      <c r="B11" s="13" t="s">
        <v>220</v>
      </c>
      <c r="C11" s="55" t="s">
        <v>197</v>
      </c>
      <c r="D11" s="57">
        <f>SUM(D7:D10)</f>
        <v>369</v>
      </c>
      <c r="E11" s="16"/>
      <c r="F11" s="16"/>
    </row>
    <row r="20" spans="1:6" x14ac:dyDescent="0.55000000000000004">
      <c r="A20" s="89" t="s">
        <v>92</v>
      </c>
      <c r="B20" s="4" t="s">
        <v>130</v>
      </c>
      <c r="C20" s="4" t="s">
        <v>138</v>
      </c>
    </row>
    <row r="21" spans="1:6" x14ac:dyDescent="0.55000000000000004">
      <c r="A21" s="125" t="s">
        <v>93</v>
      </c>
      <c r="B21" s="125" t="s">
        <v>94</v>
      </c>
      <c r="C21" s="125" t="s">
        <v>6</v>
      </c>
      <c r="D21" s="5" t="s">
        <v>95</v>
      </c>
      <c r="E21" s="5"/>
      <c r="F21" s="5"/>
    </row>
    <row r="22" spans="1:6" x14ac:dyDescent="0.55000000000000004">
      <c r="A22" s="125"/>
      <c r="B22" s="125"/>
      <c r="C22" s="125"/>
      <c r="D22" s="7" t="s">
        <v>96</v>
      </c>
      <c r="E22" s="7" t="s">
        <v>97</v>
      </c>
      <c r="F22" s="7" t="s">
        <v>98</v>
      </c>
    </row>
    <row r="23" spans="1:6" x14ac:dyDescent="0.55000000000000004">
      <c r="A23" s="125"/>
      <c r="B23" s="125"/>
      <c r="C23" s="125"/>
      <c r="D23" s="8" t="s">
        <v>99</v>
      </c>
      <c r="E23" s="8" t="s">
        <v>100</v>
      </c>
      <c r="F23" s="8"/>
    </row>
    <row r="24" spans="1:6" s="66" customFormat="1" ht="23.25" x14ac:dyDescent="0.5">
      <c r="A24" s="57" t="s">
        <v>101</v>
      </c>
      <c r="B24" s="61" t="s">
        <v>134</v>
      </c>
      <c r="C24" s="13" t="s">
        <v>135</v>
      </c>
      <c r="D24" s="50">
        <v>0</v>
      </c>
      <c r="E24" s="50"/>
      <c r="F24" s="13"/>
    </row>
    <row r="25" spans="1:6" s="66" customFormat="1" ht="45.75" x14ac:dyDescent="0.5">
      <c r="A25" s="63">
        <v>1</v>
      </c>
      <c r="B25" s="70" t="s">
        <v>199</v>
      </c>
      <c r="C25" s="69" t="s">
        <v>219</v>
      </c>
      <c r="D25" s="50">
        <v>123</v>
      </c>
      <c r="E25" s="50"/>
      <c r="F25" s="13"/>
    </row>
    <row r="26" spans="1:6" s="66" customFormat="1" ht="45" x14ac:dyDescent="0.5">
      <c r="A26" s="50">
        <v>2</v>
      </c>
      <c r="B26" s="71" t="s">
        <v>217</v>
      </c>
      <c r="C26" s="68" t="s">
        <v>218</v>
      </c>
      <c r="D26" s="50">
        <v>141</v>
      </c>
      <c r="E26" s="50"/>
      <c r="F26" s="49"/>
    </row>
    <row r="27" spans="1:6" s="66" customFormat="1" ht="23.25" x14ac:dyDescent="0.5">
      <c r="A27" s="57" t="s">
        <v>102</v>
      </c>
      <c r="B27" s="13" t="s">
        <v>44</v>
      </c>
      <c r="C27" s="13" t="s">
        <v>139</v>
      </c>
      <c r="D27" s="50">
        <v>101</v>
      </c>
      <c r="E27" s="50"/>
      <c r="F27" s="13"/>
    </row>
    <row r="28" spans="1:6" s="66" customFormat="1" ht="23.25" x14ac:dyDescent="0.5">
      <c r="A28" s="57" t="s">
        <v>103</v>
      </c>
      <c r="B28" s="13" t="s">
        <v>221</v>
      </c>
      <c r="C28" s="55" t="s">
        <v>197</v>
      </c>
      <c r="D28" s="50">
        <f>SUM(D24:D27)</f>
        <v>365</v>
      </c>
      <c r="E28" s="16"/>
      <c r="F28" s="16"/>
    </row>
    <row r="37" spans="1:6" x14ac:dyDescent="0.55000000000000004">
      <c r="A37" s="89" t="s">
        <v>92</v>
      </c>
      <c r="B37" s="4" t="s">
        <v>130</v>
      </c>
      <c r="C37" s="4" t="s">
        <v>143</v>
      </c>
    </row>
    <row r="38" spans="1:6" x14ac:dyDescent="0.55000000000000004">
      <c r="A38" s="125" t="s">
        <v>93</v>
      </c>
      <c r="B38" s="125" t="s">
        <v>94</v>
      </c>
      <c r="C38" s="125" t="s">
        <v>6</v>
      </c>
      <c r="D38" s="5" t="s">
        <v>95</v>
      </c>
      <c r="E38" s="5"/>
      <c r="F38" s="5"/>
    </row>
    <row r="39" spans="1:6" x14ac:dyDescent="0.55000000000000004">
      <c r="A39" s="125"/>
      <c r="B39" s="125"/>
      <c r="C39" s="125"/>
      <c r="D39" s="7" t="s">
        <v>96</v>
      </c>
      <c r="E39" s="7" t="s">
        <v>198</v>
      </c>
      <c r="F39" s="7" t="s">
        <v>98</v>
      </c>
    </row>
    <row r="40" spans="1:6" x14ac:dyDescent="0.55000000000000004">
      <c r="A40" s="125"/>
      <c r="B40" s="125"/>
      <c r="C40" s="125"/>
      <c r="D40" s="8" t="s">
        <v>99</v>
      </c>
      <c r="E40" s="8"/>
      <c r="F40" s="8"/>
    </row>
    <row r="41" spans="1:6" s="66" customFormat="1" ht="23.25" x14ac:dyDescent="0.5">
      <c r="A41" s="57" t="s">
        <v>101</v>
      </c>
      <c r="B41" s="61" t="s">
        <v>134</v>
      </c>
      <c r="C41" s="13" t="s">
        <v>135</v>
      </c>
      <c r="D41" s="50">
        <v>0</v>
      </c>
      <c r="E41" s="50"/>
      <c r="F41" s="13"/>
    </row>
    <row r="42" spans="1:6" s="66" customFormat="1" ht="46.5" x14ac:dyDescent="0.5">
      <c r="A42" s="63">
        <v>1</v>
      </c>
      <c r="B42" s="70" t="s">
        <v>222</v>
      </c>
      <c r="C42" s="65" t="s">
        <v>223</v>
      </c>
      <c r="D42" s="50">
        <v>111</v>
      </c>
      <c r="E42" s="50"/>
      <c r="F42" s="13"/>
    </row>
    <row r="43" spans="1:6" s="66" customFormat="1" ht="23.25" x14ac:dyDescent="0.5">
      <c r="A43" s="57" t="s">
        <v>102</v>
      </c>
      <c r="B43" s="13" t="s">
        <v>182</v>
      </c>
      <c r="C43" s="13" t="s">
        <v>144</v>
      </c>
      <c r="D43" s="50">
        <v>102</v>
      </c>
      <c r="E43" s="50"/>
      <c r="F43" s="13"/>
    </row>
    <row r="44" spans="1:6" s="66" customFormat="1" ht="23.25" x14ac:dyDescent="0.5">
      <c r="A44" s="57" t="s">
        <v>103</v>
      </c>
      <c r="B44" s="13" t="s">
        <v>231</v>
      </c>
      <c r="C44" s="55" t="s">
        <v>197</v>
      </c>
      <c r="D44" s="50">
        <f>SUM(D41:D43)</f>
        <v>213</v>
      </c>
      <c r="E44" s="16"/>
      <c r="F44" s="16"/>
    </row>
    <row r="53" spans="1:6" x14ac:dyDescent="0.55000000000000004">
      <c r="A53" s="89" t="s">
        <v>92</v>
      </c>
      <c r="B53" s="4" t="s">
        <v>140</v>
      </c>
      <c r="C53" s="72" t="s">
        <v>224</v>
      </c>
      <c r="D53" s="72"/>
    </row>
    <row r="54" spans="1:6" x14ac:dyDescent="0.55000000000000004">
      <c r="A54" s="125" t="s">
        <v>93</v>
      </c>
      <c r="B54" s="125" t="s">
        <v>94</v>
      </c>
      <c r="C54" s="125" t="s">
        <v>6</v>
      </c>
      <c r="D54" s="46" t="s">
        <v>95</v>
      </c>
      <c r="E54" s="5"/>
      <c r="F54" s="5"/>
    </row>
    <row r="55" spans="1:6" x14ac:dyDescent="0.55000000000000004">
      <c r="A55" s="125"/>
      <c r="B55" s="125"/>
      <c r="C55" s="125"/>
      <c r="D55" s="46" t="s">
        <v>96</v>
      </c>
      <c r="E55" s="7" t="s">
        <v>198</v>
      </c>
      <c r="F55" s="7" t="s">
        <v>98</v>
      </c>
    </row>
    <row r="56" spans="1:6" x14ac:dyDescent="0.55000000000000004">
      <c r="A56" s="125"/>
      <c r="B56" s="125"/>
      <c r="C56" s="125"/>
      <c r="D56" s="46" t="s">
        <v>99</v>
      </c>
      <c r="E56" s="8"/>
      <c r="F56" s="8"/>
    </row>
    <row r="57" spans="1:6" x14ac:dyDescent="0.55000000000000004">
      <c r="A57" s="57" t="s">
        <v>101</v>
      </c>
      <c r="B57" s="61" t="s">
        <v>140</v>
      </c>
      <c r="C57" s="13" t="s">
        <v>142</v>
      </c>
      <c r="D57" s="50">
        <v>0</v>
      </c>
      <c r="E57" s="50"/>
      <c r="F57" s="13"/>
    </row>
    <row r="58" spans="1:6" s="73" customFormat="1" ht="45" x14ac:dyDescent="0.2">
      <c r="A58" s="63">
        <v>1</v>
      </c>
      <c r="B58" s="74" t="s">
        <v>226</v>
      </c>
      <c r="C58" s="68" t="s">
        <v>227</v>
      </c>
      <c r="D58" s="50">
        <v>125</v>
      </c>
      <c r="E58" s="50"/>
      <c r="F58" s="49"/>
    </row>
    <row r="59" spans="1:6" ht="45" x14ac:dyDescent="0.55000000000000004">
      <c r="A59" s="63">
        <v>2</v>
      </c>
      <c r="B59" s="71" t="s">
        <v>217</v>
      </c>
      <c r="C59" s="68" t="s">
        <v>218</v>
      </c>
      <c r="D59" s="50">
        <v>108</v>
      </c>
      <c r="E59" s="50"/>
      <c r="F59" s="13"/>
    </row>
    <row r="60" spans="1:6" x14ac:dyDescent="0.55000000000000004">
      <c r="A60" s="57" t="s">
        <v>102</v>
      </c>
      <c r="B60" s="13" t="s">
        <v>136</v>
      </c>
      <c r="C60" s="13" t="s">
        <v>137</v>
      </c>
      <c r="D60" s="50">
        <v>105</v>
      </c>
      <c r="E60" s="50"/>
      <c r="F60" s="13"/>
    </row>
    <row r="61" spans="1:6" x14ac:dyDescent="0.55000000000000004">
      <c r="A61" s="57" t="s">
        <v>103</v>
      </c>
      <c r="B61" s="13" t="s">
        <v>225</v>
      </c>
      <c r="C61" s="55" t="s">
        <v>197</v>
      </c>
      <c r="D61" s="50">
        <f>SUM(D57:D60)</f>
        <v>338</v>
      </c>
      <c r="E61" s="16"/>
      <c r="F61" s="16"/>
    </row>
    <row r="69" spans="1:6" x14ac:dyDescent="0.55000000000000004">
      <c r="A69" s="89" t="s">
        <v>92</v>
      </c>
      <c r="B69" s="4" t="s">
        <v>140</v>
      </c>
      <c r="C69" s="4" t="s">
        <v>138</v>
      </c>
    </row>
    <row r="70" spans="1:6" x14ac:dyDescent="0.55000000000000004">
      <c r="A70" s="125" t="s">
        <v>93</v>
      </c>
      <c r="B70" s="125" t="s">
        <v>94</v>
      </c>
      <c r="C70" s="125" t="s">
        <v>6</v>
      </c>
      <c r="D70" s="5" t="s">
        <v>95</v>
      </c>
      <c r="E70" s="5"/>
      <c r="F70" s="6"/>
    </row>
    <row r="71" spans="1:6" x14ac:dyDescent="0.55000000000000004">
      <c r="A71" s="125"/>
      <c r="B71" s="125"/>
      <c r="C71" s="125"/>
      <c r="D71" s="7" t="s">
        <v>96</v>
      </c>
      <c r="E71" s="7" t="s">
        <v>198</v>
      </c>
      <c r="F71" s="7" t="s">
        <v>98</v>
      </c>
    </row>
    <row r="72" spans="1:6" x14ac:dyDescent="0.55000000000000004">
      <c r="A72" s="125"/>
      <c r="B72" s="125"/>
      <c r="C72" s="125"/>
      <c r="D72" s="8" t="s">
        <v>99</v>
      </c>
      <c r="E72" s="8"/>
      <c r="F72" s="9"/>
    </row>
    <row r="73" spans="1:6" s="66" customFormat="1" ht="23.25" x14ac:dyDescent="0.5">
      <c r="A73" s="57" t="s">
        <v>101</v>
      </c>
      <c r="B73" s="13" t="s">
        <v>140</v>
      </c>
      <c r="C73" s="13" t="s">
        <v>142</v>
      </c>
      <c r="D73" s="50"/>
      <c r="E73" s="50"/>
      <c r="F73" s="13"/>
    </row>
    <row r="74" spans="1:6" s="66" customFormat="1" ht="45" x14ac:dyDescent="0.5">
      <c r="A74" s="63">
        <v>1</v>
      </c>
      <c r="B74" s="74" t="s">
        <v>226</v>
      </c>
      <c r="C74" s="68" t="s">
        <v>227</v>
      </c>
      <c r="D74" s="50">
        <v>125</v>
      </c>
      <c r="E74" s="50"/>
      <c r="F74" s="13"/>
    </row>
    <row r="75" spans="1:6" s="66" customFormat="1" ht="45" x14ac:dyDescent="0.5">
      <c r="A75" s="63">
        <v>2</v>
      </c>
      <c r="B75" s="71" t="s">
        <v>217</v>
      </c>
      <c r="C75" s="68" t="s">
        <v>218</v>
      </c>
      <c r="D75" s="50">
        <v>108</v>
      </c>
      <c r="E75" s="50"/>
      <c r="F75" s="49"/>
    </row>
    <row r="76" spans="1:6" s="66" customFormat="1" ht="23.25" x14ac:dyDescent="0.5">
      <c r="A76" s="57" t="s">
        <v>102</v>
      </c>
      <c r="B76" s="13" t="s">
        <v>141</v>
      </c>
      <c r="C76" s="13" t="s">
        <v>139</v>
      </c>
      <c r="D76" s="50">
        <v>101</v>
      </c>
      <c r="E76" s="50"/>
      <c r="F76" s="13"/>
    </row>
    <row r="77" spans="1:6" s="66" customFormat="1" ht="23.25" x14ac:dyDescent="0.5">
      <c r="A77" s="57" t="s">
        <v>103</v>
      </c>
      <c r="B77" s="13" t="s">
        <v>225</v>
      </c>
      <c r="C77" s="55" t="s">
        <v>197</v>
      </c>
      <c r="D77" s="57">
        <f>SUM(D73:D76)</f>
        <v>334</v>
      </c>
      <c r="E77" s="3"/>
      <c r="F77" s="3"/>
    </row>
    <row r="84" spans="1:6" x14ac:dyDescent="0.55000000000000004">
      <c r="A84" s="89" t="s">
        <v>92</v>
      </c>
      <c r="B84" s="4" t="s">
        <v>140</v>
      </c>
      <c r="C84" s="4" t="s">
        <v>181</v>
      </c>
    </row>
    <row r="85" spans="1:6" x14ac:dyDescent="0.55000000000000004">
      <c r="A85" s="125" t="s">
        <v>93</v>
      </c>
      <c r="B85" s="125" t="s">
        <v>94</v>
      </c>
      <c r="C85" s="125" t="s">
        <v>6</v>
      </c>
      <c r="D85" s="5" t="s">
        <v>95</v>
      </c>
      <c r="E85" s="5"/>
      <c r="F85" s="6"/>
    </row>
    <row r="86" spans="1:6" x14ac:dyDescent="0.55000000000000004">
      <c r="A86" s="125"/>
      <c r="B86" s="125"/>
      <c r="C86" s="125"/>
      <c r="D86" s="7" t="s">
        <v>96</v>
      </c>
      <c r="E86" s="7" t="s">
        <v>198</v>
      </c>
      <c r="F86" s="7" t="s">
        <v>98</v>
      </c>
    </row>
    <row r="87" spans="1:6" x14ac:dyDescent="0.55000000000000004">
      <c r="A87" s="125"/>
      <c r="B87" s="125"/>
      <c r="C87" s="125"/>
      <c r="D87" s="8" t="s">
        <v>99</v>
      </c>
      <c r="E87" s="8"/>
      <c r="F87" s="9"/>
    </row>
    <row r="88" spans="1:6" s="66" customFormat="1" ht="23.25" x14ac:dyDescent="0.5">
      <c r="A88" s="57" t="s">
        <v>101</v>
      </c>
      <c r="B88" s="13" t="s">
        <v>140</v>
      </c>
      <c r="C88" s="13" t="s">
        <v>142</v>
      </c>
      <c r="D88" s="50">
        <v>0</v>
      </c>
      <c r="E88" s="50"/>
      <c r="F88" s="13"/>
    </row>
    <row r="89" spans="1:6" s="66" customFormat="1" ht="45.75" x14ac:dyDescent="0.5">
      <c r="A89" s="63">
        <v>1</v>
      </c>
      <c r="B89" s="70" t="s">
        <v>222</v>
      </c>
      <c r="C89" s="69" t="s">
        <v>223</v>
      </c>
      <c r="D89" s="50">
        <v>203</v>
      </c>
      <c r="E89" s="50"/>
      <c r="F89" s="13"/>
    </row>
    <row r="90" spans="1:6" s="66" customFormat="1" ht="23.25" x14ac:dyDescent="0.5">
      <c r="A90" s="57" t="s">
        <v>102</v>
      </c>
      <c r="B90" s="13" t="s">
        <v>182</v>
      </c>
      <c r="C90" s="13" t="s">
        <v>144</v>
      </c>
      <c r="D90" s="50">
        <v>107</v>
      </c>
      <c r="E90" s="50"/>
      <c r="F90" s="13"/>
    </row>
    <row r="91" spans="1:6" s="66" customFormat="1" ht="23.25" x14ac:dyDescent="0.5">
      <c r="A91" s="57" t="s">
        <v>103</v>
      </c>
      <c r="B91" s="13" t="s">
        <v>232</v>
      </c>
      <c r="C91" s="55" t="s">
        <v>197</v>
      </c>
      <c r="D91" s="57">
        <f>SUM(D88:D90)</f>
        <v>310</v>
      </c>
      <c r="E91" s="3"/>
      <c r="F91" s="3"/>
    </row>
    <row r="99" spans="1:6" x14ac:dyDescent="0.55000000000000004">
      <c r="A99" s="89" t="s">
        <v>92</v>
      </c>
      <c r="B99" s="4" t="s">
        <v>145</v>
      </c>
      <c r="C99" s="4" t="s">
        <v>133</v>
      </c>
    </row>
    <row r="100" spans="1:6" x14ac:dyDescent="0.55000000000000004">
      <c r="A100" s="125" t="s">
        <v>93</v>
      </c>
      <c r="B100" s="125" t="s">
        <v>94</v>
      </c>
      <c r="C100" s="125" t="s">
        <v>6</v>
      </c>
      <c r="D100" s="5" t="s">
        <v>95</v>
      </c>
      <c r="E100" s="5"/>
      <c r="F100" s="6"/>
    </row>
    <row r="101" spans="1:6" x14ac:dyDescent="0.55000000000000004">
      <c r="A101" s="125"/>
      <c r="B101" s="125"/>
      <c r="C101" s="125"/>
      <c r="D101" s="7" t="s">
        <v>96</v>
      </c>
      <c r="E101" s="7" t="s">
        <v>198</v>
      </c>
      <c r="F101" s="7" t="s">
        <v>98</v>
      </c>
    </row>
    <row r="102" spans="1:6" x14ac:dyDescent="0.55000000000000004">
      <c r="A102" s="125"/>
      <c r="B102" s="125"/>
      <c r="C102" s="125"/>
      <c r="D102" s="8" t="s">
        <v>99</v>
      </c>
      <c r="E102" s="8"/>
      <c r="F102" s="9"/>
    </row>
    <row r="103" spans="1:6" s="66" customFormat="1" ht="23.25" x14ac:dyDescent="0.5">
      <c r="A103" s="57" t="s">
        <v>101</v>
      </c>
      <c r="B103" s="13" t="s">
        <v>145</v>
      </c>
      <c r="C103" s="13" t="s">
        <v>233</v>
      </c>
      <c r="D103" s="50">
        <v>0</v>
      </c>
      <c r="E103" s="50"/>
      <c r="F103" s="13"/>
    </row>
    <row r="104" spans="1:6" s="66" customFormat="1" ht="45.75" x14ac:dyDescent="0.5">
      <c r="A104" s="63">
        <v>1</v>
      </c>
      <c r="B104" s="70" t="s">
        <v>199</v>
      </c>
      <c r="C104" s="69" t="s">
        <v>219</v>
      </c>
      <c r="D104" s="50">
        <v>125</v>
      </c>
      <c r="E104" s="50"/>
      <c r="F104" s="13"/>
    </row>
    <row r="105" spans="1:6" s="66" customFormat="1" ht="45" x14ac:dyDescent="0.5">
      <c r="A105" s="50">
        <v>2</v>
      </c>
      <c r="B105" s="71" t="s">
        <v>217</v>
      </c>
      <c r="C105" s="68" t="s">
        <v>218</v>
      </c>
      <c r="D105" s="50">
        <v>141</v>
      </c>
      <c r="E105" s="50"/>
      <c r="F105" s="49"/>
    </row>
    <row r="106" spans="1:6" s="66" customFormat="1" ht="23.25" x14ac:dyDescent="0.5">
      <c r="A106" s="57" t="s">
        <v>102</v>
      </c>
      <c r="B106" s="13" t="s">
        <v>136</v>
      </c>
      <c r="C106" s="13" t="s">
        <v>137</v>
      </c>
      <c r="D106" s="50">
        <v>105</v>
      </c>
      <c r="E106" s="50"/>
      <c r="F106" s="13"/>
    </row>
    <row r="107" spans="1:6" s="66" customFormat="1" ht="23.25" x14ac:dyDescent="0.5">
      <c r="A107" s="57" t="s">
        <v>103</v>
      </c>
      <c r="B107" s="13" t="s">
        <v>234</v>
      </c>
      <c r="C107" s="55" t="s">
        <v>197</v>
      </c>
      <c r="D107" s="57">
        <f>SUM(D103:D106)</f>
        <v>371</v>
      </c>
      <c r="E107" s="3"/>
      <c r="F107" s="3"/>
    </row>
    <row r="115" spans="1:6" x14ac:dyDescent="0.55000000000000004">
      <c r="A115" s="89" t="s">
        <v>92</v>
      </c>
      <c r="B115" s="4" t="s">
        <v>145</v>
      </c>
      <c r="C115" s="4" t="s">
        <v>138</v>
      </c>
    </row>
    <row r="116" spans="1:6" x14ac:dyDescent="0.55000000000000004">
      <c r="A116" s="125" t="s">
        <v>93</v>
      </c>
      <c r="B116" s="125" t="s">
        <v>94</v>
      </c>
      <c r="C116" s="125" t="s">
        <v>6</v>
      </c>
      <c r="D116" s="5" t="s">
        <v>95</v>
      </c>
      <c r="E116" s="5"/>
      <c r="F116" s="6"/>
    </row>
    <row r="117" spans="1:6" x14ac:dyDescent="0.55000000000000004">
      <c r="A117" s="125"/>
      <c r="B117" s="125"/>
      <c r="C117" s="125"/>
      <c r="D117" s="7" t="s">
        <v>96</v>
      </c>
      <c r="E117" s="7" t="s">
        <v>198</v>
      </c>
      <c r="F117" s="7" t="s">
        <v>98</v>
      </c>
    </row>
    <row r="118" spans="1:6" x14ac:dyDescent="0.55000000000000004">
      <c r="A118" s="125"/>
      <c r="B118" s="125"/>
      <c r="C118" s="125"/>
      <c r="D118" s="8" t="s">
        <v>99</v>
      </c>
      <c r="E118" s="8"/>
      <c r="F118" s="9"/>
    </row>
    <row r="119" spans="1:6" s="66" customFormat="1" ht="23.25" x14ac:dyDescent="0.5">
      <c r="A119" s="57" t="s">
        <v>101</v>
      </c>
      <c r="B119" s="13" t="s">
        <v>145</v>
      </c>
      <c r="C119" s="13" t="s">
        <v>233</v>
      </c>
      <c r="D119" s="50">
        <v>0</v>
      </c>
      <c r="E119" s="50"/>
      <c r="F119" s="13"/>
    </row>
    <row r="120" spans="1:6" s="66" customFormat="1" ht="45.75" x14ac:dyDescent="0.5">
      <c r="A120" s="63">
        <v>1</v>
      </c>
      <c r="B120" s="70" t="s">
        <v>199</v>
      </c>
      <c r="C120" s="69" t="s">
        <v>219</v>
      </c>
      <c r="D120" s="50">
        <v>125</v>
      </c>
      <c r="E120" s="50"/>
      <c r="F120" s="13"/>
    </row>
    <row r="121" spans="1:6" s="66" customFormat="1" ht="45" x14ac:dyDescent="0.5">
      <c r="A121" s="50">
        <v>2</v>
      </c>
      <c r="B121" s="71" t="s">
        <v>217</v>
      </c>
      <c r="C121" s="68" t="s">
        <v>218</v>
      </c>
      <c r="D121" s="50">
        <v>141</v>
      </c>
      <c r="E121" s="50"/>
      <c r="F121" s="49"/>
    </row>
    <row r="122" spans="1:6" s="66" customFormat="1" ht="23.25" x14ac:dyDescent="0.5">
      <c r="A122" s="57" t="s">
        <v>102</v>
      </c>
      <c r="B122" s="13" t="s">
        <v>141</v>
      </c>
      <c r="C122" s="13" t="s">
        <v>139</v>
      </c>
      <c r="D122" s="50">
        <v>101</v>
      </c>
      <c r="E122" s="50"/>
      <c r="F122" s="13"/>
    </row>
    <row r="123" spans="1:6" s="66" customFormat="1" ht="23.25" x14ac:dyDescent="0.5">
      <c r="A123" s="57" t="s">
        <v>103</v>
      </c>
      <c r="B123" s="13" t="s">
        <v>238</v>
      </c>
      <c r="C123" s="55" t="s">
        <v>197</v>
      </c>
      <c r="D123" s="57">
        <f>SUM(D119:D122)</f>
        <v>367</v>
      </c>
      <c r="E123" s="3"/>
      <c r="F123" s="3"/>
    </row>
    <row r="132" spans="1:6" x14ac:dyDescent="0.55000000000000004">
      <c r="A132" s="89" t="s">
        <v>92</v>
      </c>
      <c r="B132" s="4" t="s">
        <v>145</v>
      </c>
      <c r="C132" s="4" t="s">
        <v>181</v>
      </c>
    </row>
    <row r="133" spans="1:6" x14ac:dyDescent="0.55000000000000004">
      <c r="A133" s="125" t="s">
        <v>93</v>
      </c>
      <c r="B133" s="125" t="s">
        <v>94</v>
      </c>
      <c r="C133" s="125" t="s">
        <v>6</v>
      </c>
      <c r="D133" s="5" t="s">
        <v>95</v>
      </c>
      <c r="E133" s="5"/>
      <c r="F133" s="6"/>
    </row>
    <row r="134" spans="1:6" x14ac:dyDescent="0.55000000000000004">
      <c r="A134" s="125"/>
      <c r="B134" s="125"/>
      <c r="C134" s="125"/>
      <c r="D134" s="7" t="s">
        <v>96</v>
      </c>
      <c r="E134" s="7" t="s">
        <v>198</v>
      </c>
      <c r="F134" s="7" t="s">
        <v>98</v>
      </c>
    </row>
    <row r="135" spans="1:6" x14ac:dyDescent="0.55000000000000004">
      <c r="A135" s="125"/>
      <c r="B135" s="125"/>
      <c r="C135" s="125"/>
      <c r="D135" s="8" t="s">
        <v>99</v>
      </c>
      <c r="E135" s="8"/>
      <c r="F135" s="9"/>
    </row>
    <row r="136" spans="1:6" x14ac:dyDescent="0.55000000000000004">
      <c r="A136" s="57" t="s">
        <v>101</v>
      </c>
      <c r="B136" s="13" t="s">
        <v>145</v>
      </c>
      <c r="C136" s="13" t="s">
        <v>233</v>
      </c>
      <c r="D136" s="50">
        <v>0</v>
      </c>
      <c r="E136" s="50"/>
      <c r="F136" s="13"/>
    </row>
    <row r="137" spans="1:6" ht="45" x14ac:dyDescent="0.55000000000000004">
      <c r="A137" s="63">
        <v>1</v>
      </c>
      <c r="B137" s="70" t="s">
        <v>235</v>
      </c>
      <c r="C137" s="68" t="s">
        <v>243</v>
      </c>
      <c r="D137" s="50">
        <v>41</v>
      </c>
      <c r="E137" s="50"/>
      <c r="F137" s="13"/>
    </row>
    <row r="138" spans="1:6" ht="67.5" x14ac:dyDescent="0.55000000000000004">
      <c r="A138" s="50">
        <v>2</v>
      </c>
      <c r="B138" s="80" t="s">
        <v>236</v>
      </c>
      <c r="C138" s="81" t="s">
        <v>237</v>
      </c>
      <c r="D138" s="50">
        <v>101</v>
      </c>
      <c r="E138" s="50"/>
      <c r="F138" s="49"/>
    </row>
    <row r="139" spans="1:6" x14ac:dyDescent="0.55000000000000004">
      <c r="A139" s="57" t="s">
        <v>102</v>
      </c>
      <c r="B139" s="13" t="s">
        <v>182</v>
      </c>
      <c r="C139" s="13" t="s">
        <v>144</v>
      </c>
      <c r="D139" s="50">
        <v>50</v>
      </c>
      <c r="E139" s="50"/>
      <c r="F139" s="13"/>
    </row>
    <row r="140" spans="1:6" x14ac:dyDescent="0.55000000000000004">
      <c r="A140" s="57" t="s">
        <v>103</v>
      </c>
      <c r="B140" s="13" t="s">
        <v>239</v>
      </c>
      <c r="C140" s="55" t="s">
        <v>197</v>
      </c>
      <c r="D140" s="57">
        <f>SUM(D136:D139)</f>
        <v>192</v>
      </c>
      <c r="E140" s="3"/>
      <c r="F140" s="3"/>
    </row>
    <row r="141" spans="1:6" x14ac:dyDescent="0.55000000000000004">
      <c r="A141" s="79"/>
      <c r="B141" s="16"/>
      <c r="C141" s="16"/>
      <c r="D141" s="16"/>
      <c r="E141" s="16"/>
      <c r="F141" s="16"/>
    </row>
    <row r="152" spans="1:6" x14ac:dyDescent="0.55000000000000004">
      <c r="A152" s="89" t="s">
        <v>92</v>
      </c>
      <c r="B152" s="4" t="s">
        <v>245</v>
      </c>
      <c r="C152" s="4" t="s">
        <v>133</v>
      </c>
    </row>
    <row r="153" spans="1:6" x14ac:dyDescent="0.55000000000000004">
      <c r="A153" s="125" t="s">
        <v>93</v>
      </c>
      <c r="B153" s="125" t="s">
        <v>94</v>
      </c>
      <c r="C153" s="125" t="s">
        <v>6</v>
      </c>
      <c r="D153" s="5" t="s">
        <v>95</v>
      </c>
      <c r="E153" s="5"/>
      <c r="F153" s="6"/>
    </row>
    <row r="154" spans="1:6" x14ac:dyDescent="0.55000000000000004">
      <c r="A154" s="125"/>
      <c r="B154" s="125"/>
      <c r="C154" s="125"/>
      <c r="D154" s="7" t="s">
        <v>96</v>
      </c>
      <c r="E154" s="7" t="s">
        <v>198</v>
      </c>
      <c r="F154" s="7" t="s">
        <v>98</v>
      </c>
    </row>
    <row r="155" spans="1:6" x14ac:dyDescent="0.55000000000000004">
      <c r="A155" s="125"/>
      <c r="B155" s="125"/>
      <c r="C155" s="125"/>
      <c r="D155" s="8" t="s">
        <v>99</v>
      </c>
      <c r="E155" s="8"/>
      <c r="F155" s="9"/>
    </row>
    <row r="156" spans="1:6" x14ac:dyDescent="0.55000000000000004">
      <c r="A156" s="57" t="s">
        <v>101</v>
      </c>
      <c r="B156" s="13" t="s">
        <v>245</v>
      </c>
      <c r="C156" s="13" t="s">
        <v>183</v>
      </c>
      <c r="D156" s="50">
        <v>0</v>
      </c>
      <c r="E156" s="50"/>
      <c r="F156" s="13"/>
    </row>
    <row r="157" spans="1:6" ht="46.5" x14ac:dyDescent="0.55000000000000004">
      <c r="A157" s="63">
        <v>1</v>
      </c>
      <c r="B157" s="70" t="s">
        <v>207</v>
      </c>
      <c r="C157" s="69" t="s">
        <v>240</v>
      </c>
      <c r="D157" s="50">
        <v>162</v>
      </c>
      <c r="E157" s="50"/>
      <c r="F157" s="13"/>
    </row>
    <row r="158" spans="1:6" x14ac:dyDescent="0.55000000000000004">
      <c r="A158" s="57" t="s">
        <v>102</v>
      </c>
      <c r="B158" s="13" t="s">
        <v>136</v>
      </c>
      <c r="C158" s="13" t="s">
        <v>137</v>
      </c>
      <c r="D158" s="50">
        <v>187</v>
      </c>
      <c r="E158" s="50"/>
      <c r="F158" s="13"/>
    </row>
    <row r="159" spans="1:6" x14ac:dyDescent="0.55000000000000004">
      <c r="A159" s="57" t="s">
        <v>103</v>
      </c>
      <c r="B159" s="13" t="s">
        <v>241</v>
      </c>
      <c r="C159" s="55" t="s">
        <v>197</v>
      </c>
      <c r="D159" s="57">
        <f>SUM(D156:D158)</f>
        <v>349</v>
      </c>
      <c r="E159" s="3"/>
      <c r="F159" s="3"/>
    </row>
    <row r="166" spans="1:6" x14ac:dyDescent="0.55000000000000004">
      <c r="A166" s="89" t="s">
        <v>92</v>
      </c>
      <c r="B166" s="4" t="s">
        <v>245</v>
      </c>
      <c r="C166" s="4" t="s">
        <v>138</v>
      </c>
    </row>
    <row r="167" spans="1:6" x14ac:dyDescent="0.55000000000000004">
      <c r="A167" s="125" t="s">
        <v>93</v>
      </c>
      <c r="B167" s="125" t="s">
        <v>94</v>
      </c>
      <c r="C167" s="125" t="s">
        <v>6</v>
      </c>
      <c r="D167" s="5" t="s">
        <v>95</v>
      </c>
      <c r="E167" s="5"/>
      <c r="F167" s="6"/>
    </row>
    <row r="168" spans="1:6" x14ac:dyDescent="0.55000000000000004">
      <c r="A168" s="125"/>
      <c r="B168" s="125"/>
      <c r="C168" s="125"/>
      <c r="D168" s="7" t="s">
        <v>96</v>
      </c>
      <c r="E168" s="7" t="s">
        <v>198</v>
      </c>
      <c r="F168" s="7" t="s">
        <v>98</v>
      </c>
    </row>
    <row r="169" spans="1:6" x14ac:dyDescent="0.55000000000000004">
      <c r="A169" s="125"/>
      <c r="B169" s="125"/>
      <c r="C169" s="125"/>
      <c r="D169" s="8" t="s">
        <v>99</v>
      </c>
      <c r="E169" s="8"/>
      <c r="F169" s="9"/>
    </row>
    <row r="170" spans="1:6" x14ac:dyDescent="0.55000000000000004">
      <c r="A170" s="57" t="s">
        <v>101</v>
      </c>
      <c r="B170" s="13" t="s">
        <v>245</v>
      </c>
      <c r="C170" s="13" t="s">
        <v>146</v>
      </c>
      <c r="D170" s="50">
        <v>0</v>
      </c>
      <c r="E170" s="50"/>
      <c r="F170" s="13"/>
    </row>
    <row r="171" spans="1:6" ht="46.5" x14ac:dyDescent="0.55000000000000004">
      <c r="A171" s="63">
        <v>1</v>
      </c>
      <c r="B171" s="70" t="s">
        <v>207</v>
      </c>
      <c r="C171" s="69" t="s">
        <v>240</v>
      </c>
      <c r="D171" s="50">
        <v>162</v>
      </c>
      <c r="E171" s="50"/>
      <c r="F171" s="13"/>
    </row>
    <row r="172" spans="1:6" x14ac:dyDescent="0.55000000000000004">
      <c r="A172" s="57" t="s">
        <v>102</v>
      </c>
      <c r="B172" s="13" t="s">
        <v>141</v>
      </c>
      <c r="C172" s="13" t="s">
        <v>139</v>
      </c>
      <c r="D172" s="50">
        <v>183</v>
      </c>
      <c r="E172" s="50"/>
      <c r="F172" s="13"/>
    </row>
    <row r="173" spans="1:6" x14ac:dyDescent="0.55000000000000004">
      <c r="A173" s="57" t="s">
        <v>103</v>
      </c>
      <c r="B173" s="13" t="s">
        <v>242</v>
      </c>
      <c r="C173" s="55" t="s">
        <v>197</v>
      </c>
      <c r="D173" s="57">
        <f>SUM(D170:D172)</f>
        <v>345</v>
      </c>
      <c r="E173" s="3"/>
      <c r="F173" s="3"/>
    </row>
    <row r="181" spans="1:6" x14ac:dyDescent="0.55000000000000004">
      <c r="A181" s="89" t="s">
        <v>92</v>
      </c>
      <c r="B181" s="4" t="s">
        <v>245</v>
      </c>
      <c r="C181" s="4" t="s">
        <v>181</v>
      </c>
    </row>
    <row r="182" spans="1:6" x14ac:dyDescent="0.55000000000000004">
      <c r="A182" s="125" t="s">
        <v>93</v>
      </c>
      <c r="B182" s="125" t="s">
        <v>94</v>
      </c>
      <c r="C182" s="125" t="s">
        <v>6</v>
      </c>
      <c r="D182" s="5" t="s">
        <v>95</v>
      </c>
      <c r="E182" s="5"/>
      <c r="F182" s="6"/>
    </row>
    <row r="183" spans="1:6" x14ac:dyDescent="0.55000000000000004">
      <c r="A183" s="125"/>
      <c r="B183" s="125"/>
      <c r="C183" s="125"/>
      <c r="D183" s="7" t="s">
        <v>96</v>
      </c>
      <c r="E183" s="7" t="s">
        <v>198</v>
      </c>
      <c r="F183" s="7" t="s">
        <v>98</v>
      </c>
    </row>
    <row r="184" spans="1:6" x14ac:dyDescent="0.55000000000000004">
      <c r="A184" s="125"/>
      <c r="B184" s="125"/>
      <c r="C184" s="125"/>
      <c r="D184" s="8" t="s">
        <v>99</v>
      </c>
      <c r="E184" s="8"/>
      <c r="F184" s="9"/>
    </row>
    <row r="185" spans="1:6" s="66" customFormat="1" ht="23.25" x14ac:dyDescent="0.5">
      <c r="A185" s="57" t="s">
        <v>101</v>
      </c>
      <c r="B185" s="13" t="s">
        <v>245</v>
      </c>
      <c r="C185" s="13" t="s">
        <v>146</v>
      </c>
      <c r="D185" s="50">
        <v>0</v>
      </c>
      <c r="E185" s="50"/>
      <c r="F185" s="13"/>
    </row>
    <row r="186" spans="1:6" s="66" customFormat="1" ht="67.5" x14ac:dyDescent="0.5">
      <c r="A186" s="63">
        <v>1</v>
      </c>
      <c r="B186" s="80" t="s">
        <v>236</v>
      </c>
      <c r="C186" s="81" t="s">
        <v>237</v>
      </c>
      <c r="D186" s="50">
        <v>83</v>
      </c>
      <c r="E186" s="50"/>
      <c r="F186" s="13"/>
    </row>
    <row r="187" spans="1:6" s="66" customFormat="1" ht="23.25" x14ac:dyDescent="0.5">
      <c r="A187" s="57" t="s">
        <v>102</v>
      </c>
      <c r="B187" s="13" t="s">
        <v>182</v>
      </c>
      <c r="C187" s="13" t="s">
        <v>144</v>
      </c>
      <c r="D187" s="50">
        <v>52</v>
      </c>
      <c r="E187" s="50"/>
      <c r="F187" s="13"/>
    </row>
    <row r="188" spans="1:6" s="66" customFormat="1" ht="23.25" x14ac:dyDescent="0.5">
      <c r="A188" s="57" t="s">
        <v>103</v>
      </c>
      <c r="B188" s="13" t="s">
        <v>244</v>
      </c>
      <c r="C188" s="55" t="s">
        <v>197</v>
      </c>
      <c r="D188" s="57">
        <f>SUM(D185:D187)</f>
        <v>135</v>
      </c>
      <c r="E188" s="3"/>
      <c r="F188" s="3"/>
    </row>
    <row r="194" spans="1:6" x14ac:dyDescent="0.55000000000000004">
      <c r="A194" s="89" t="s">
        <v>92</v>
      </c>
      <c r="B194" s="4" t="s">
        <v>147</v>
      </c>
      <c r="C194" s="4" t="s">
        <v>133</v>
      </c>
    </row>
    <row r="195" spans="1:6" x14ac:dyDescent="0.55000000000000004">
      <c r="A195" s="125" t="s">
        <v>93</v>
      </c>
      <c r="B195" s="125" t="s">
        <v>94</v>
      </c>
      <c r="C195" s="125" t="s">
        <v>6</v>
      </c>
      <c r="D195" s="5" t="s">
        <v>95</v>
      </c>
      <c r="E195" s="5"/>
      <c r="F195" s="6"/>
    </row>
    <row r="196" spans="1:6" x14ac:dyDescent="0.55000000000000004">
      <c r="A196" s="125"/>
      <c r="B196" s="125"/>
      <c r="C196" s="125"/>
      <c r="D196" s="7" t="s">
        <v>96</v>
      </c>
      <c r="E196" s="7" t="s">
        <v>198</v>
      </c>
      <c r="F196" s="7" t="s">
        <v>98</v>
      </c>
    </row>
    <row r="197" spans="1:6" x14ac:dyDescent="0.55000000000000004">
      <c r="A197" s="125"/>
      <c r="B197" s="125"/>
      <c r="C197" s="125"/>
      <c r="D197" s="8" t="s">
        <v>99</v>
      </c>
      <c r="E197" s="8"/>
      <c r="F197" s="9"/>
    </row>
    <row r="198" spans="1:6" s="66" customFormat="1" ht="23.25" x14ac:dyDescent="0.5">
      <c r="A198" s="57" t="s">
        <v>101</v>
      </c>
      <c r="B198" s="13" t="s">
        <v>147</v>
      </c>
      <c r="C198" s="13" t="s">
        <v>148</v>
      </c>
      <c r="D198" s="50"/>
      <c r="E198" s="50"/>
      <c r="F198" s="13"/>
    </row>
    <row r="199" spans="1:6" s="82" customFormat="1" ht="45" x14ac:dyDescent="0.2">
      <c r="A199" s="63">
        <v>1</v>
      </c>
      <c r="B199" s="71" t="s">
        <v>248</v>
      </c>
      <c r="C199" s="68" t="s">
        <v>249</v>
      </c>
      <c r="D199" s="50">
        <v>174</v>
      </c>
      <c r="E199" s="50"/>
      <c r="F199" s="49"/>
    </row>
    <row r="200" spans="1:6" s="82" customFormat="1" ht="45" x14ac:dyDescent="0.2">
      <c r="A200" s="63">
        <v>2</v>
      </c>
      <c r="B200" s="71" t="s">
        <v>250</v>
      </c>
      <c r="C200" s="68" t="s">
        <v>252</v>
      </c>
      <c r="D200" s="50">
        <v>241</v>
      </c>
      <c r="E200" s="50"/>
      <c r="F200" s="49"/>
    </row>
    <row r="201" spans="1:6" s="82" customFormat="1" ht="45" x14ac:dyDescent="0.2">
      <c r="A201" s="63">
        <v>3</v>
      </c>
      <c r="B201" s="83" t="s">
        <v>199</v>
      </c>
      <c r="C201" s="68" t="s">
        <v>251</v>
      </c>
      <c r="D201" s="50">
        <v>168</v>
      </c>
      <c r="E201" s="50"/>
      <c r="F201" s="49"/>
    </row>
    <row r="202" spans="1:6" s="66" customFormat="1" ht="23.25" x14ac:dyDescent="0.5">
      <c r="A202" s="57" t="s">
        <v>102</v>
      </c>
      <c r="B202" s="13" t="s">
        <v>136</v>
      </c>
      <c r="C202" s="13" t="s">
        <v>137</v>
      </c>
      <c r="D202" s="50">
        <v>243</v>
      </c>
      <c r="E202" s="50"/>
      <c r="F202" s="13"/>
    </row>
    <row r="203" spans="1:6" s="66" customFormat="1" ht="23.25" x14ac:dyDescent="0.5">
      <c r="A203" s="57" t="s">
        <v>103</v>
      </c>
      <c r="B203" s="84" t="s">
        <v>253</v>
      </c>
      <c r="C203" s="55" t="s">
        <v>197</v>
      </c>
      <c r="D203" s="57">
        <f>SUM(D198:D202)</f>
        <v>826</v>
      </c>
      <c r="E203" s="3"/>
      <c r="F203" s="3"/>
    </row>
    <row r="210" spans="1:6" x14ac:dyDescent="0.55000000000000004">
      <c r="A210" s="89" t="s">
        <v>92</v>
      </c>
      <c r="B210" s="4" t="s">
        <v>147</v>
      </c>
      <c r="C210" s="4" t="s">
        <v>138</v>
      </c>
    </row>
    <row r="211" spans="1:6" x14ac:dyDescent="0.55000000000000004">
      <c r="A211" s="125" t="s">
        <v>93</v>
      </c>
      <c r="B211" s="125" t="s">
        <v>94</v>
      </c>
      <c r="C211" s="125" t="s">
        <v>6</v>
      </c>
      <c r="D211" s="5" t="s">
        <v>95</v>
      </c>
      <c r="E211" s="5"/>
      <c r="F211" s="6"/>
    </row>
    <row r="212" spans="1:6" x14ac:dyDescent="0.55000000000000004">
      <c r="A212" s="125"/>
      <c r="B212" s="125"/>
      <c r="C212" s="125"/>
      <c r="D212" s="7" t="s">
        <v>96</v>
      </c>
      <c r="E212" s="7" t="s">
        <v>198</v>
      </c>
      <c r="F212" s="7" t="s">
        <v>98</v>
      </c>
    </row>
    <row r="213" spans="1:6" x14ac:dyDescent="0.55000000000000004">
      <c r="A213" s="125"/>
      <c r="B213" s="125"/>
      <c r="C213" s="125"/>
      <c r="D213" s="8" t="s">
        <v>99</v>
      </c>
      <c r="E213" s="8"/>
      <c r="F213" s="9"/>
    </row>
    <row r="214" spans="1:6" x14ac:dyDescent="0.55000000000000004">
      <c r="A214" s="57" t="s">
        <v>101</v>
      </c>
      <c r="B214" s="13" t="s">
        <v>147</v>
      </c>
      <c r="C214" s="13" t="s">
        <v>148</v>
      </c>
      <c r="D214" s="50"/>
      <c r="E214" s="50"/>
      <c r="F214" s="13"/>
    </row>
    <row r="215" spans="1:6" ht="45" x14ac:dyDescent="0.55000000000000004">
      <c r="A215" s="63">
        <v>1</v>
      </c>
      <c r="B215" s="71" t="s">
        <v>248</v>
      </c>
      <c r="C215" s="68" t="s">
        <v>249</v>
      </c>
      <c r="D215" s="50">
        <v>174</v>
      </c>
      <c r="E215" s="50"/>
      <c r="F215" s="13"/>
    </row>
    <row r="216" spans="1:6" ht="45" x14ac:dyDescent="0.55000000000000004">
      <c r="A216" s="63">
        <v>2</v>
      </c>
      <c r="B216" s="71" t="s">
        <v>250</v>
      </c>
      <c r="C216" s="68" t="s">
        <v>252</v>
      </c>
      <c r="D216" s="50">
        <v>241</v>
      </c>
      <c r="E216" s="50"/>
      <c r="F216" s="13"/>
    </row>
    <row r="217" spans="1:6" ht="45" x14ac:dyDescent="0.55000000000000004">
      <c r="A217" s="63">
        <v>3</v>
      </c>
      <c r="B217" s="83" t="s">
        <v>199</v>
      </c>
      <c r="C217" s="68" t="s">
        <v>251</v>
      </c>
      <c r="D217" s="50">
        <v>168</v>
      </c>
      <c r="E217" s="50"/>
      <c r="F217" s="49"/>
    </row>
    <row r="218" spans="1:6" x14ac:dyDescent="0.55000000000000004">
      <c r="A218" s="57" t="s">
        <v>102</v>
      </c>
      <c r="B218" s="13" t="s">
        <v>141</v>
      </c>
      <c r="C218" s="13" t="s">
        <v>246</v>
      </c>
      <c r="D218" s="50">
        <v>263</v>
      </c>
      <c r="E218" s="50"/>
      <c r="F218" s="13"/>
    </row>
    <row r="219" spans="1:6" x14ac:dyDescent="0.55000000000000004">
      <c r="A219" s="57" t="s">
        <v>103</v>
      </c>
      <c r="B219" s="85" t="s">
        <v>256</v>
      </c>
      <c r="C219" s="55" t="s">
        <v>197</v>
      </c>
      <c r="D219" s="57">
        <f>SUM(D214:D218)</f>
        <v>846</v>
      </c>
      <c r="E219" s="3"/>
      <c r="F219" s="3"/>
    </row>
    <row r="227" spans="1:6" x14ac:dyDescent="0.55000000000000004">
      <c r="A227" s="89" t="s">
        <v>92</v>
      </c>
      <c r="B227" s="4" t="s">
        <v>147</v>
      </c>
      <c r="C227" s="4" t="s">
        <v>192</v>
      </c>
    </row>
    <row r="228" spans="1:6" x14ac:dyDescent="0.55000000000000004">
      <c r="A228" s="125" t="s">
        <v>93</v>
      </c>
      <c r="B228" s="125" t="s">
        <v>94</v>
      </c>
      <c r="C228" s="125" t="s">
        <v>6</v>
      </c>
      <c r="D228" s="5" t="s">
        <v>95</v>
      </c>
      <c r="E228" s="5"/>
      <c r="F228" s="6"/>
    </row>
    <row r="229" spans="1:6" x14ac:dyDescent="0.55000000000000004">
      <c r="A229" s="125"/>
      <c r="B229" s="125"/>
      <c r="C229" s="125"/>
      <c r="D229" s="7" t="s">
        <v>96</v>
      </c>
      <c r="E229" s="7" t="s">
        <v>198</v>
      </c>
      <c r="F229" s="7" t="s">
        <v>98</v>
      </c>
    </row>
    <row r="230" spans="1:6" x14ac:dyDescent="0.55000000000000004">
      <c r="A230" s="125"/>
      <c r="B230" s="125"/>
      <c r="C230" s="125"/>
      <c r="D230" s="8" t="s">
        <v>99</v>
      </c>
      <c r="E230" s="8"/>
      <c r="F230" s="9"/>
    </row>
    <row r="231" spans="1:6" x14ac:dyDescent="0.55000000000000004">
      <c r="A231" s="57" t="s">
        <v>101</v>
      </c>
      <c r="B231" s="13" t="s">
        <v>147</v>
      </c>
      <c r="C231" s="13" t="s">
        <v>148</v>
      </c>
      <c r="D231" s="50">
        <v>0</v>
      </c>
      <c r="E231" s="50"/>
      <c r="F231" s="13"/>
    </row>
    <row r="232" spans="1:6" ht="46.5" x14ac:dyDescent="0.55000000000000004">
      <c r="A232" s="63">
        <v>1</v>
      </c>
      <c r="B232" s="70" t="s">
        <v>254</v>
      </c>
      <c r="C232" s="69" t="s">
        <v>255</v>
      </c>
      <c r="D232" s="50">
        <v>100</v>
      </c>
      <c r="E232" s="50"/>
      <c r="F232" s="13"/>
    </row>
    <row r="233" spans="1:6" x14ac:dyDescent="0.55000000000000004">
      <c r="A233" s="57" t="s">
        <v>102</v>
      </c>
      <c r="B233" s="13" t="s">
        <v>184</v>
      </c>
      <c r="C233" s="13" t="s">
        <v>247</v>
      </c>
      <c r="D233" s="50">
        <v>160</v>
      </c>
      <c r="E233" s="50"/>
      <c r="F233" s="13"/>
    </row>
    <row r="234" spans="1:6" x14ac:dyDescent="0.55000000000000004">
      <c r="A234" s="57" t="s">
        <v>103</v>
      </c>
      <c r="B234" s="85" t="s">
        <v>257</v>
      </c>
      <c r="C234" s="55" t="s">
        <v>197</v>
      </c>
      <c r="D234" s="57">
        <f>SUM(D231:D233)</f>
        <v>260</v>
      </c>
      <c r="E234" s="3"/>
      <c r="F234" s="3"/>
    </row>
    <row r="242" spans="1:6" x14ac:dyDescent="0.55000000000000004">
      <c r="A242" s="91" t="s">
        <v>92</v>
      </c>
      <c r="B242" s="4" t="s">
        <v>150</v>
      </c>
      <c r="C242" s="4" t="s">
        <v>133</v>
      </c>
    </row>
    <row r="243" spans="1:6" x14ac:dyDescent="0.55000000000000004">
      <c r="A243" s="125" t="s">
        <v>93</v>
      </c>
      <c r="B243" s="125" t="s">
        <v>94</v>
      </c>
      <c r="C243" s="125" t="s">
        <v>6</v>
      </c>
      <c r="D243" s="5" t="s">
        <v>95</v>
      </c>
      <c r="E243" s="5"/>
      <c r="F243" s="6"/>
    </row>
    <row r="244" spans="1:6" x14ac:dyDescent="0.55000000000000004">
      <c r="A244" s="125"/>
      <c r="B244" s="125"/>
      <c r="C244" s="125"/>
      <c r="D244" s="7" t="s">
        <v>96</v>
      </c>
      <c r="E244" s="7" t="s">
        <v>198</v>
      </c>
      <c r="F244" s="7" t="s">
        <v>98</v>
      </c>
    </row>
    <row r="245" spans="1:6" x14ac:dyDescent="0.55000000000000004">
      <c r="A245" s="125"/>
      <c r="B245" s="125"/>
      <c r="C245" s="125"/>
      <c r="D245" s="8" t="s">
        <v>99</v>
      </c>
      <c r="E245" s="8"/>
      <c r="F245" s="9"/>
    </row>
    <row r="246" spans="1:6" x14ac:dyDescent="0.55000000000000004">
      <c r="A246" s="88" t="s">
        <v>101</v>
      </c>
      <c r="B246" s="10" t="s">
        <v>61</v>
      </c>
      <c r="C246" s="10" t="s">
        <v>149</v>
      </c>
      <c r="D246" s="88">
        <v>0</v>
      </c>
      <c r="E246" s="88"/>
      <c r="F246" s="10"/>
    </row>
    <row r="247" spans="1:6" ht="77.25" x14ac:dyDescent="0.55000000000000004">
      <c r="A247" s="92">
        <v>1</v>
      </c>
      <c r="B247" s="93" t="s">
        <v>217</v>
      </c>
      <c r="C247" s="94" t="s">
        <v>259</v>
      </c>
      <c r="D247" s="88">
        <v>72</v>
      </c>
      <c r="E247" s="88"/>
      <c r="F247" s="10"/>
    </row>
    <row r="248" spans="1:6" x14ac:dyDescent="0.55000000000000004">
      <c r="A248" s="88" t="s">
        <v>102</v>
      </c>
      <c r="B248" s="10" t="s">
        <v>136</v>
      </c>
      <c r="C248" s="10" t="s">
        <v>137</v>
      </c>
      <c r="D248" s="88">
        <v>105</v>
      </c>
      <c r="E248" s="88"/>
      <c r="F248" s="10"/>
    </row>
    <row r="249" spans="1:6" x14ac:dyDescent="0.55000000000000004">
      <c r="A249" s="50" t="s">
        <v>103</v>
      </c>
      <c r="B249" s="85" t="s">
        <v>258</v>
      </c>
      <c r="C249" s="55" t="s">
        <v>197</v>
      </c>
      <c r="D249" s="88">
        <f>SUM(D246:D248)</f>
        <v>177</v>
      </c>
    </row>
    <row r="250" spans="1:6" x14ac:dyDescent="0.55000000000000004">
      <c r="B250" s="86"/>
    </row>
    <row r="257" spans="1:6" x14ac:dyDescent="0.55000000000000004">
      <c r="A257" s="91" t="s">
        <v>92</v>
      </c>
      <c r="B257" s="4" t="s">
        <v>150</v>
      </c>
      <c r="C257" s="4" t="s">
        <v>138</v>
      </c>
    </row>
    <row r="258" spans="1:6" x14ac:dyDescent="0.55000000000000004">
      <c r="A258" s="125" t="s">
        <v>93</v>
      </c>
      <c r="B258" s="125" t="s">
        <v>94</v>
      </c>
      <c r="C258" s="125" t="s">
        <v>6</v>
      </c>
      <c r="D258" s="5" t="s">
        <v>95</v>
      </c>
      <c r="E258" s="5"/>
      <c r="F258" s="6"/>
    </row>
    <row r="259" spans="1:6" x14ac:dyDescent="0.55000000000000004">
      <c r="A259" s="125"/>
      <c r="B259" s="125"/>
      <c r="C259" s="125"/>
      <c r="D259" s="7" t="s">
        <v>96</v>
      </c>
      <c r="E259" s="7" t="s">
        <v>198</v>
      </c>
      <c r="F259" s="7" t="s">
        <v>98</v>
      </c>
    </row>
    <row r="260" spans="1:6" x14ac:dyDescent="0.55000000000000004">
      <c r="A260" s="125"/>
      <c r="B260" s="125"/>
      <c r="C260" s="125"/>
      <c r="D260" s="8" t="s">
        <v>99</v>
      </c>
      <c r="E260" s="8"/>
      <c r="F260" s="9"/>
    </row>
    <row r="261" spans="1:6" x14ac:dyDescent="0.55000000000000004">
      <c r="A261" s="88" t="s">
        <v>101</v>
      </c>
      <c r="B261" s="10" t="s">
        <v>61</v>
      </c>
      <c r="C261" s="10" t="s">
        <v>149</v>
      </c>
      <c r="D261" s="88">
        <v>0</v>
      </c>
      <c r="E261" s="88"/>
      <c r="F261" s="10"/>
    </row>
    <row r="262" spans="1:6" ht="51.75" x14ac:dyDescent="0.55000000000000004">
      <c r="A262" s="92">
        <v>1</v>
      </c>
      <c r="B262" s="93" t="s">
        <v>201</v>
      </c>
      <c r="C262" s="94" t="s">
        <v>261</v>
      </c>
      <c r="D262" s="88">
        <v>99</v>
      </c>
      <c r="E262" s="88"/>
      <c r="F262" s="10"/>
    </row>
    <row r="263" spans="1:6" x14ac:dyDescent="0.55000000000000004">
      <c r="A263" s="88" t="s">
        <v>102</v>
      </c>
      <c r="B263" s="10" t="s">
        <v>141</v>
      </c>
      <c r="C263" s="10" t="s">
        <v>139</v>
      </c>
      <c r="D263" s="88">
        <v>75</v>
      </c>
      <c r="E263" s="88"/>
      <c r="F263" s="10"/>
    </row>
    <row r="264" spans="1:6" x14ac:dyDescent="0.55000000000000004">
      <c r="A264" s="50" t="s">
        <v>103</v>
      </c>
      <c r="B264" s="85" t="s">
        <v>260</v>
      </c>
      <c r="C264" s="55" t="s">
        <v>197</v>
      </c>
      <c r="D264" s="88">
        <f>SUM(D261:D263)</f>
        <v>174</v>
      </c>
    </row>
    <row r="272" spans="1:6" x14ac:dyDescent="0.55000000000000004">
      <c r="A272" s="91" t="s">
        <v>92</v>
      </c>
      <c r="B272" s="4" t="s">
        <v>150</v>
      </c>
      <c r="C272" s="4" t="s">
        <v>262</v>
      </c>
    </row>
    <row r="273" spans="1:6" x14ac:dyDescent="0.55000000000000004">
      <c r="A273" s="125" t="s">
        <v>93</v>
      </c>
      <c r="B273" s="125" t="s">
        <v>94</v>
      </c>
      <c r="C273" s="125" t="s">
        <v>6</v>
      </c>
      <c r="D273" s="5" t="s">
        <v>95</v>
      </c>
      <c r="E273" s="5"/>
      <c r="F273" s="6"/>
    </row>
    <row r="274" spans="1:6" x14ac:dyDescent="0.55000000000000004">
      <c r="A274" s="125"/>
      <c r="B274" s="125"/>
      <c r="C274" s="125"/>
      <c r="D274" s="7" t="s">
        <v>96</v>
      </c>
      <c r="E274" s="7" t="s">
        <v>198</v>
      </c>
      <c r="F274" s="7" t="s">
        <v>98</v>
      </c>
    </row>
    <row r="275" spans="1:6" x14ac:dyDescent="0.55000000000000004">
      <c r="A275" s="125"/>
      <c r="B275" s="125"/>
      <c r="C275" s="125"/>
      <c r="D275" s="8" t="s">
        <v>99</v>
      </c>
      <c r="E275" s="8"/>
      <c r="F275" s="9"/>
    </row>
    <row r="276" spans="1:6" x14ac:dyDescent="0.55000000000000004">
      <c r="A276" s="88" t="s">
        <v>101</v>
      </c>
      <c r="B276" s="10" t="s">
        <v>61</v>
      </c>
      <c r="C276" s="10" t="s">
        <v>149</v>
      </c>
      <c r="D276" s="88">
        <v>0</v>
      </c>
      <c r="E276" s="88"/>
      <c r="F276" s="10"/>
    </row>
    <row r="277" spans="1:6" x14ac:dyDescent="0.55000000000000004">
      <c r="A277" s="92" t="s">
        <v>210</v>
      </c>
      <c r="B277" s="93" t="s">
        <v>264</v>
      </c>
      <c r="C277" s="95" t="s">
        <v>265</v>
      </c>
      <c r="D277" s="88" t="s">
        <v>210</v>
      </c>
      <c r="E277" s="88"/>
      <c r="F277" s="10"/>
    </row>
    <row r="278" spans="1:6" x14ac:dyDescent="0.55000000000000004">
      <c r="A278" s="88" t="s">
        <v>102</v>
      </c>
      <c r="B278" s="10" t="s">
        <v>182</v>
      </c>
      <c r="C278" s="10" t="s">
        <v>144</v>
      </c>
      <c r="D278" s="88">
        <v>131</v>
      </c>
      <c r="E278" s="88"/>
      <c r="F278" s="10"/>
    </row>
    <row r="279" spans="1:6" x14ac:dyDescent="0.55000000000000004">
      <c r="A279" s="50" t="s">
        <v>103</v>
      </c>
      <c r="B279" s="85" t="s">
        <v>263</v>
      </c>
      <c r="C279" s="55" t="s">
        <v>197</v>
      </c>
      <c r="D279" s="88">
        <f>SUM(D276:D278)</f>
        <v>131</v>
      </c>
    </row>
    <row r="287" spans="1:6" x14ac:dyDescent="0.55000000000000004">
      <c r="A287" s="89" t="s">
        <v>92</v>
      </c>
      <c r="B287" s="4" t="s">
        <v>185</v>
      </c>
      <c r="C287" s="4" t="s">
        <v>273</v>
      </c>
    </row>
    <row r="288" spans="1:6" x14ac:dyDescent="0.55000000000000004">
      <c r="A288" s="125" t="s">
        <v>93</v>
      </c>
      <c r="B288" s="125" t="s">
        <v>94</v>
      </c>
      <c r="C288" s="125" t="s">
        <v>6</v>
      </c>
      <c r="D288" s="5" t="s">
        <v>95</v>
      </c>
      <c r="E288" s="5"/>
      <c r="F288" s="6"/>
    </row>
    <row r="289" spans="1:6" x14ac:dyDescent="0.55000000000000004">
      <c r="A289" s="125"/>
      <c r="B289" s="125"/>
      <c r="C289" s="125"/>
      <c r="D289" s="7" t="s">
        <v>96</v>
      </c>
      <c r="E289" s="7" t="s">
        <v>198</v>
      </c>
      <c r="F289" s="7" t="s">
        <v>98</v>
      </c>
    </row>
    <row r="290" spans="1:6" x14ac:dyDescent="0.55000000000000004">
      <c r="A290" s="125"/>
      <c r="B290" s="125"/>
      <c r="C290" s="125"/>
      <c r="D290" s="8" t="s">
        <v>99</v>
      </c>
      <c r="E290" s="8"/>
      <c r="F290" s="9"/>
    </row>
    <row r="291" spans="1:6" x14ac:dyDescent="0.55000000000000004">
      <c r="A291" s="46" t="s">
        <v>101</v>
      </c>
      <c r="B291" s="10" t="s">
        <v>185</v>
      </c>
      <c r="C291" s="10" t="s">
        <v>64</v>
      </c>
      <c r="D291" s="88">
        <v>0</v>
      </c>
      <c r="E291" s="88"/>
      <c r="F291" s="10"/>
    </row>
    <row r="292" spans="1:6" ht="51.75" x14ac:dyDescent="0.55000000000000004">
      <c r="A292" s="92">
        <v>1</v>
      </c>
      <c r="B292" s="93" t="s">
        <v>270</v>
      </c>
      <c r="C292" s="94" t="s">
        <v>271</v>
      </c>
      <c r="D292" s="88">
        <v>146</v>
      </c>
      <c r="E292" s="88"/>
      <c r="F292" s="10"/>
    </row>
    <row r="293" spans="1:6" x14ac:dyDescent="0.55000000000000004">
      <c r="A293" s="46" t="s">
        <v>102</v>
      </c>
      <c r="B293" s="10" t="s">
        <v>136</v>
      </c>
      <c r="C293" s="10" t="s">
        <v>137</v>
      </c>
      <c r="D293" s="88">
        <v>154</v>
      </c>
      <c r="E293" s="88"/>
      <c r="F293" s="10"/>
    </row>
    <row r="294" spans="1:6" x14ac:dyDescent="0.55000000000000004">
      <c r="A294" s="50" t="s">
        <v>103</v>
      </c>
      <c r="B294" s="85" t="s">
        <v>272</v>
      </c>
      <c r="C294" s="55" t="s">
        <v>197</v>
      </c>
      <c r="D294" s="88">
        <f>SUM(D291:D293)</f>
        <v>300</v>
      </c>
      <c r="E294" s="3"/>
      <c r="F294" s="3"/>
    </row>
    <row r="303" spans="1:6" x14ac:dyDescent="0.55000000000000004">
      <c r="A303" s="89" t="s">
        <v>92</v>
      </c>
      <c r="B303" s="4" t="s">
        <v>185</v>
      </c>
      <c r="C303" s="4" t="s">
        <v>266</v>
      </c>
    </row>
    <row r="304" spans="1:6" x14ac:dyDescent="0.55000000000000004">
      <c r="A304" s="125" t="s">
        <v>93</v>
      </c>
      <c r="B304" s="125" t="s">
        <v>94</v>
      </c>
      <c r="C304" s="125" t="s">
        <v>6</v>
      </c>
      <c r="D304" s="5" t="s">
        <v>95</v>
      </c>
      <c r="E304" s="5"/>
      <c r="F304" s="6"/>
    </row>
    <row r="305" spans="1:6" x14ac:dyDescent="0.55000000000000004">
      <c r="A305" s="125"/>
      <c r="B305" s="125"/>
      <c r="C305" s="125"/>
      <c r="D305" s="7" t="s">
        <v>96</v>
      </c>
      <c r="E305" s="7" t="s">
        <v>198</v>
      </c>
      <c r="F305" s="7" t="s">
        <v>98</v>
      </c>
    </row>
    <row r="306" spans="1:6" x14ac:dyDescent="0.55000000000000004">
      <c r="A306" s="125"/>
      <c r="B306" s="125"/>
      <c r="C306" s="125"/>
      <c r="D306" s="8" t="s">
        <v>99</v>
      </c>
      <c r="E306" s="8"/>
      <c r="F306" s="9"/>
    </row>
    <row r="307" spans="1:6" x14ac:dyDescent="0.55000000000000004">
      <c r="A307" s="46" t="s">
        <v>101</v>
      </c>
      <c r="B307" s="10" t="s">
        <v>185</v>
      </c>
      <c r="C307" s="10" t="s">
        <v>64</v>
      </c>
      <c r="D307" s="88"/>
      <c r="E307" s="88"/>
      <c r="F307" s="10"/>
    </row>
    <row r="308" spans="1:6" ht="51.75" x14ac:dyDescent="0.55000000000000004">
      <c r="A308" s="92">
        <v>1</v>
      </c>
      <c r="B308" s="93" t="s">
        <v>270</v>
      </c>
      <c r="C308" s="94" t="s">
        <v>271</v>
      </c>
      <c r="D308" s="88">
        <v>146</v>
      </c>
      <c r="E308" s="88"/>
      <c r="F308" s="10"/>
    </row>
    <row r="309" spans="1:6" x14ac:dyDescent="0.55000000000000004">
      <c r="A309" s="46" t="s">
        <v>102</v>
      </c>
      <c r="B309" s="10" t="s">
        <v>141</v>
      </c>
      <c r="C309" s="10" t="s">
        <v>139</v>
      </c>
      <c r="D309" s="88">
        <v>132</v>
      </c>
      <c r="E309" s="88"/>
      <c r="F309" s="10"/>
    </row>
    <row r="310" spans="1:6" x14ac:dyDescent="0.55000000000000004">
      <c r="A310" s="50" t="s">
        <v>103</v>
      </c>
      <c r="B310" s="85" t="s">
        <v>272</v>
      </c>
      <c r="C310" s="55" t="s">
        <v>197</v>
      </c>
      <c r="D310" s="88">
        <f>SUM(D307:D309)</f>
        <v>278</v>
      </c>
      <c r="E310" s="3"/>
      <c r="F310" s="3"/>
    </row>
    <row r="318" spans="1:6" x14ac:dyDescent="0.55000000000000004">
      <c r="A318" s="89" t="s">
        <v>92</v>
      </c>
      <c r="B318" s="4" t="s">
        <v>185</v>
      </c>
      <c r="C318" s="4" t="s">
        <v>267</v>
      </c>
    </row>
    <row r="319" spans="1:6" x14ac:dyDescent="0.55000000000000004">
      <c r="A319" s="125" t="s">
        <v>93</v>
      </c>
      <c r="B319" s="125" t="s">
        <v>94</v>
      </c>
      <c r="C319" s="125" t="s">
        <v>6</v>
      </c>
      <c r="D319" s="5" t="s">
        <v>95</v>
      </c>
      <c r="E319" s="5"/>
      <c r="F319" s="6"/>
    </row>
    <row r="320" spans="1:6" x14ac:dyDescent="0.55000000000000004">
      <c r="A320" s="125"/>
      <c r="B320" s="125"/>
      <c r="C320" s="125"/>
      <c r="D320" s="7" t="s">
        <v>96</v>
      </c>
      <c r="E320" s="7" t="s">
        <v>198</v>
      </c>
      <c r="F320" s="7" t="s">
        <v>98</v>
      </c>
    </row>
    <row r="321" spans="1:6" x14ac:dyDescent="0.55000000000000004">
      <c r="A321" s="125"/>
      <c r="B321" s="125"/>
      <c r="C321" s="125"/>
      <c r="D321" s="8" t="s">
        <v>99</v>
      </c>
      <c r="E321" s="8"/>
      <c r="F321" s="9"/>
    </row>
    <row r="322" spans="1:6" x14ac:dyDescent="0.55000000000000004">
      <c r="A322" s="46" t="s">
        <v>101</v>
      </c>
      <c r="B322" s="10" t="s">
        <v>185</v>
      </c>
      <c r="C322" s="10" t="s">
        <v>64</v>
      </c>
      <c r="D322" s="88"/>
      <c r="E322" s="88"/>
      <c r="F322" s="10"/>
    </row>
    <row r="323" spans="1:6" x14ac:dyDescent="0.55000000000000004">
      <c r="A323" s="92" t="s">
        <v>210</v>
      </c>
      <c r="B323" s="93" t="s">
        <v>264</v>
      </c>
      <c r="C323" s="95" t="s">
        <v>265</v>
      </c>
      <c r="D323" s="88" t="s">
        <v>210</v>
      </c>
      <c r="E323" s="88"/>
      <c r="F323" s="10"/>
    </row>
    <row r="324" spans="1:6" x14ac:dyDescent="0.55000000000000004">
      <c r="A324" s="46" t="s">
        <v>102</v>
      </c>
      <c r="B324" s="10" t="s">
        <v>269</v>
      </c>
      <c r="C324" s="10" t="s">
        <v>268</v>
      </c>
      <c r="D324" s="88">
        <v>56</v>
      </c>
      <c r="E324" s="88"/>
      <c r="F324" s="10"/>
    </row>
    <row r="325" spans="1:6" x14ac:dyDescent="0.55000000000000004">
      <c r="A325" s="50" t="s">
        <v>103</v>
      </c>
      <c r="B325" s="85" t="s">
        <v>274</v>
      </c>
      <c r="C325" s="55" t="s">
        <v>197</v>
      </c>
      <c r="D325" s="88">
        <f>SUM(D322:D324)</f>
        <v>56</v>
      </c>
      <c r="E325" s="3"/>
      <c r="F325" s="3"/>
    </row>
    <row r="333" spans="1:6" x14ac:dyDescent="0.55000000000000004">
      <c r="A333" s="89" t="s">
        <v>92</v>
      </c>
      <c r="B333" s="4" t="s">
        <v>186</v>
      </c>
      <c r="C333" s="4" t="s">
        <v>133</v>
      </c>
    </row>
    <row r="334" spans="1:6" x14ac:dyDescent="0.55000000000000004">
      <c r="A334" s="125" t="s">
        <v>93</v>
      </c>
      <c r="B334" s="125" t="s">
        <v>94</v>
      </c>
      <c r="C334" s="125" t="s">
        <v>6</v>
      </c>
      <c r="D334" s="5" t="s">
        <v>95</v>
      </c>
      <c r="E334" s="5"/>
      <c r="F334" s="6"/>
    </row>
    <row r="335" spans="1:6" x14ac:dyDescent="0.55000000000000004">
      <c r="A335" s="125"/>
      <c r="B335" s="125"/>
      <c r="C335" s="125"/>
      <c r="D335" s="7" t="s">
        <v>96</v>
      </c>
      <c r="E335" s="7" t="s">
        <v>198</v>
      </c>
      <c r="F335" s="7" t="s">
        <v>98</v>
      </c>
    </row>
    <row r="336" spans="1:6" x14ac:dyDescent="0.55000000000000004">
      <c r="A336" s="125"/>
      <c r="B336" s="125"/>
      <c r="C336" s="125"/>
      <c r="D336" s="8" t="s">
        <v>99</v>
      </c>
      <c r="E336" s="8"/>
      <c r="F336" s="9"/>
    </row>
    <row r="337" spans="1:6" x14ac:dyDescent="0.55000000000000004">
      <c r="A337" s="46" t="s">
        <v>101</v>
      </c>
      <c r="B337" s="10" t="s">
        <v>186</v>
      </c>
      <c r="C337" s="10" t="s">
        <v>151</v>
      </c>
      <c r="D337" s="46"/>
      <c r="E337" s="88"/>
      <c r="F337" s="10"/>
    </row>
    <row r="338" spans="1:6" s="73" customFormat="1" ht="51" x14ac:dyDescent="0.2">
      <c r="A338" s="92">
        <v>1</v>
      </c>
      <c r="B338" s="96" t="s">
        <v>275</v>
      </c>
      <c r="C338" s="47" t="s">
        <v>276</v>
      </c>
      <c r="D338" s="88">
        <v>85</v>
      </c>
      <c r="E338" s="88"/>
      <c r="F338" s="12"/>
    </row>
    <row r="339" spans="1:6" s="73" customFormat="1" ht="51" x14ac:dyDescent="0.2">
      <c r="A339" s="92">
        <v>2</v>
      </c>
      <c r="B339" s="93" t="s">
        <v>277</v>
      </c>
      <c r="C339" s="47" t="s">
        <v>278</v>
      </c>
      <c r="D339" s="88">
        <v>103</v>
      </c>
      <c r="E339" s="88"/>
      <c r="F339" s="12"/>
    </row>
    <row r="340" spans="1:6" s="73" customFormat="1" ht="51" x14ac:dyDescent="0.2">
      <c r="A340" s="88">
        <v>3</v>
      </c>
      <c r="B340" s="96" t="s">
        <v>279</v>
      </c>
      <c r="C340" s="47" t="s">
        <v>280</v>
      </c>
      <c r="D340" s="88">
        <v>90</v>
      </c>
      <c r="E340" s="88"/>
      <c r="F340" s="12"/>
    </row>
    <row r="341" spans="1:6" x14ac:dyDescent="0.55000000000000004">
      <c r="A341" s="46" t="s">
        <v>102</v>
      </c>
      <c r="B341" s="10" t="s">
        <v>136</v>
      </c>
      <c r="C341" s="10" t="s">
        <v>137</v>
      </c>
      <c r="D341" s="46">
        <v>133</v>
      </c>
      <c r="E341" s="88"/>
      <c r="F341" s="10"/>
    </row>
    <row r="342" spans="1:6" x14ac:dyDescent="0.55000000000000004">
      <c r="A342" s="57" t="s">
        <v>103</v>
      </c>
      <c r="B342" s="13" t="s">
        <v>281</v>
      </c>
      <c r="C342" s="55" t="s">
        <v>197</v>
      </c>
      <c r="D342" s="57">
        <f>SUM(D337:D341)</f>
        <v>411</v>
      </c>
      <c r="E342" s="3"/>
      <c r="F342" s="3"/>
    </row>
    <row r="350" spans="1:6" x14ac:dyDescent="0.55000000000000004">
      <c r="A350" s="89" t="s">
        <v>92</v>
      </c>
      <c r="B350" s="4" t="s">
        <v>186</v>
      </c>
      <c r="C350" s="4" t="s">
        <v>138</v>
      </c>
    </row>
    <row r="351" spans="1:6" x14ac:dyDescent="0.55000000000000004">
      <c r="A351" s="125" t="s">
        <v>93</v>
      </c>
      <c r="B351" s="125" t="s">
        <v>94</v>
      </c>
      <c r="C351" s="125" t="s">
        <v>6</v>
      </c>
      <c r="D351" s="5" t="s">
        <v>95</v>
      </c>
      <c r="E351" s="5"/>
      <c r="F351" s="6"/>
    </row>
    <row r="352" spans="1:6" x14ac:dyDescent="0.55000000000000004">
      <c r="A352" s="125"/>
      <c r="B352" s="125"/>
      <c r="C352" s="125"/>
      <c r="D352" s="7" t="s">
        <v>96</v>
      </c>
      <c r="E352" s="7" t="s">
        <v>198</v>
      </c>
      <c r="F352" s="7" t="s">
        <v>98</v>
      </c>
    </row>
    <row r="353" spans="1:6" x14ac:dyDescent="0.55000000000000004">
      <c r="A353" s="125"/>
      <c r="B353" s="125"/>
      <c r="C353" s="125"/>
      <c r="D353" s="8" t="s">
        <v>99</v>
      </c>
      <c r="E353" s="8"/>
      <c r="F353" s="9"/>
    </row>
    <row r="354" spans="1:6" x14ac:dyDescent="0.55000000000000004">
      <c r="A354" s="46" t="s">
        <v>101</v>
      </c>
      <c r="B354" s="10" t="s">
        <v>186</v>
      </c>
      <c r="C354" s="10" t="s">
        <v>151</v>
      </c>
      <c r="D354" s="88"/>
      <c r="E354" s="88"/>
      <c r="F354" s="10"/>
    </row>
    <row r="355" spans="1:6" ht="51" x14ac:dyDescent="0.55000000000000004">
      <c r="A355" s="92">
        <v>1</v>
      </c>
      <c r="B355" s="96" t="s">
        <v>275</v>
      </c>
      <c r="C355" s="47" t="s">
        <v>276</v>
      </c>
      <c r="D355" s="88">
        <v>85</v>
      </c>
      <c r="E355" s="88"/>
      <c r="F355" s="10"/>
    </row>
    <row r="356" spans="1:6" ht="51" x14ac:dyDescent="0.55000000000000004">
      <c r="A356" s="92">
        <v>2</v>
      </c>
      <c r="B356" s="93" t="s">
        <v>277</v>
      </c>
      <c r="C356" s="47" t="s">
        <v>278</v>
      </c>
      <c r="D356" s="88">
        <v>103</v>
      </c>
      <c r="E356" s="88"/>
      <c r="F356" s="10"/>
    </row>
    <row r="357" spans="1:6" ht="51" x14ac:dyDescent="0.55000000000000004">
      <c r="A357" s="88">
        <v>3</v>
      </c>
      <c r="B357" s="96" t="s">
        <v>279</v>
      </c>
      <c r="C357" s="47" t="s">
        <v>280</v>
      </c>
      <c r="D357" s="88">
        <v>90</v>
      </c>
      <c r="E357" s="88"/>
      <c r="F357" s="12"/>
    </row>
    <row r="358" spans="1:6" x14ac:dyDescent="0.55000000000000004">
      <c r="A358" s="46" t="s">
        <v>102</v>
      </c>
      <c r="B358" s="10" t="s">
        <v>141</v>
      </c>
      <c r="C358" s="10" t="s">
        <v>139</v>
      </c>
      <c r="D358" s="88">
        <v>111</v>
      </c>
      <c r="E358" s="88"/>
      <c r="F358" s="10"/>
    </row>
    <row r="359" spans="1:6" x14ac:dyDescent="0.55000000000000004">
      <c r="A359" s="57" t="s">
        <v>103</v>
      </c>
      <c r="B359" s="13" t="s">
        <v>281</v>
      </c>
      <c r="C359" s="55" t="s">
        <v>197</v>
      </c>
      <c r="D359" s="57">
        <f>SUM(D354:D358)</f>
        <v>389</v>
      </c>
      <c r="E359" s="3"/>
      <c r="F359" s="3"/>
    </row>
    <row r="366" spans="1:6" x14ac:dyDescent="0.55000000000000004">
      <c r="A366" s="89" t="s">
        <v>92</v>
      </c>
      <c r="B366" s="4" t="s">
        <v>186</v>
      </c>
      <c r="C366" s="4" t="s">
        <v>181</v>
      </c>
    </row>
    <row r="367" spans="1:6" x14ac:dyDescent="0.55000000000000004">
      <c r="A367" s="125" t="s">
        <v>93</v>
      </c>
      <c r="B367" s="125" t="s">
        <v>94</v>
      </c>
      <c r="C367" s="125" t="s">
        <v>6</v>
      </c>
      <c r="D367" s="5" t="s">
        <v>95</v>
      </c>
      <c r="E367" s="5"/>
      <c r="F367" s="6"/>
    </row>
    <row r="368" spans="1:6" x14ac:dyDescent="0.55000000000000004">
      <c r="A368" s="125"/>
      <c r="B368" s="125"/>
      <c r="C368" s="125"/>
      <c r="D368" s="7" t="s">
        <v>96</v>
      </c>
      <c r="E368" s="7" t="s">
        <v>198</v>
      </c>
      <c r="F368" s="7" t="s">
        <v>98</v>
      </c>
    </row>
    <row r="369" spans="1:6" x14ac:dyDescent="0.55000000000000004">
      <c r="A369" s="125"/>
      <c r="B369" s="125"/>
      <c r="C369" s="125"/>
      <c r="D369" s="8" t="s">
        <v>99</v>
      </c>
      <c r="E369" s="8"/>
      <c r="F369" s="9"/>
    </row>
    <row r="370" spans="1:6" x14ac:dyDescent="0.55000000000000004">
      <c r="A370" s="46" t="s">
        <v>101</v>
      </c>
      <c r="B370" s="10" t="s">
        <v>186</v>
      </c>
      <c r="C370" s="10" t="s">
        <v>151</v>
      </c>
      <c r="D370" s="88"/>
      <c r="E370" s="88"/>
      <c r="F370" s="10"/>
    </row>
    <row r="371" spans="1:6" s="73" customFormat="1" ht="51" x14ac:dyDescent="0.2">
      <c r="A371" s="88">
        <v>1</v>
      </c>
      <c r="B371" s="96" t="s">
        <v>282</v>
      </c>
      <c r="C371" s="47" t="s">
        <v>283</v>
      </c>
      <c r="D371" s="88">
        <v>175</v>
      </c>
      <c r="E371" s="88"/>
      <c r="F371" s="12"/>
    </row>
    <row r="372" spans="1:6" s="73" customFormat="1" ht="51" x14ac:dyDescent="0.2">
      <c r="A372" s="88">
        <v>2</v>
      </c>
      <c r="B372" s="96" t="s">
        <v>284</v>
      </c>
      <c r="C372" s="47" t="s">
        <v>285</v>
      </c>
      <c r="D372" s="88">
        <v>111</v>
      </c>
      <c r="E372" s="88"/>
      <c r="F372" s="12"/>
    </row>
    <row r="373" spans="1:6" x14ac:dyDescent="0.55000000000000004">
      <c r="A373" s="46" t="s">
        <v>102</v>
      </c>
      <c r="B373" s="10" t="s">
        <v>182</v>
      </c>
      <c r="C373" s="10" t="s">
        <v>144</v>
      </c>
      <c r="D373" s="88">
        <v>73</v>
      </c>
      <c r="E373" s="88"/>
      <c r="F373" s="10"/>
    </row>
    <row r="374" spans="1:6" x14ac:dyDescent="0.55000000000000004">
      <c r="A374" s="57" t="s">
        <v>103</v>
      </c>
      <c r="B374" s="13" t="s">
        <v>286</v>
      </c>
      <c r="C374" s="55" t="s">
        <v>197</v>
      </c>
      <c r="D374" s="57">
        <f>SUM(D370:D373)</f>
        <v>359</v>
      </c>
      <c r="E374" s="3"/>
      <c r="F374" s="3"/>
    </row>
  </sheetData>
  <mergeCells count="73">
    <mergeCell ref="A367:A369"/>
    <mergeCell ref="B367:B369"/>
    <mergeCell ref="C367:C369"/>
    <mergeCell ref="A334:A336"/>
    <mergeCell ref="B334:B336"/>
    <mergeCell ref="C334:C336"/>
    <mergeCell ref="A351:A353"/>
    <mergeCell ref="B351:B353"/>
    <mergeCell ref="C351:C353"/>
    <mergeCell ref="A304:A306"/>
    <mergeCell ref="B304:B306"/>
    <mergeCell ref="C304:C306"/>
    <mergeCell ref="A319:A321"/>
    <mergeCell ref="B319:B321"/>
    <mergeCell ref="C319:C321"/>
    <mergeCell ref="A273:A275"/>
    <mergeCell ref="B273:B275"/>
    <mergeCell ref="C273:C275"/>
    <mergeCell ref="A288:A290"/>
    <mergeCell ref="B288:B290"/>
    <mergeCell ref="C288:C290"/>
    <mergeCell ref="A243:A245"/>
    <mergeCell ref="B243:B245"/>
    <mergeCell ref="C243:C245"/>
    <mergeCell ref="A258:A260"/>
    <mergeCell ref="B258:B260"/>
    <mergeCell ref="C258:C260"/>
    <mergeCell ref="A211:A213"/>
    <mergeCell ref="B211:B213"/>
    <mergeCell ref="C211:C213"/>
    <mergeCell ref="A228:A230"/>
    <mergeCell ref="B228:B230"/>
    <mergeCell ref="C228:C230"/>
    <mergeCell ref="A182:A184"/>
    <mergeCell ref="B182:B184"/>
    <mergeCell ref="C182:C184"/>
    <mergeCell ref="A195:A197"/>
    <mergeCell ref="B195:B197"/>
    <mergeCell ref="C195:C197"/>
    <mergeCell ref="A153:A155"/>
    <mergeCell ref="B153:B155"/>
    <mergeCell ref="C153:C155"/>
    <mergeCell ref="A167:A169"/>
    <mergeCell ref="B167:B169"/>
    <mergeCell ref="C167:C169"/>
    <mergeCell ref="B1:F1"/>
    <mergeCell ref="A54:A56"/>
    <mergeCell ref="B54:B56"/>
    <mergeCell ref="C54:C56"/>
    <mergeCell ref="A70:A72"/>
    <mergeCell ref="B70:B72"/>
    <mergeCell ref="C70:C72"/>
    <mergeCell ref="A38:A40"/>
    <mergeCell ref="B38:B40"/>
    <mergeCell ref="C38:C40"/>
    <mergeCell ref="A4:A6"/>
    <mergeCell ref="B4:B6"/>
    <mergeCell ref="C4:C6"/>
    <mergeCell ref="A21:A23"/>
    <mergeCell ref="B21:B23"/>
    <mergeCell ref="C21:C23"/>
    <mergeCell ref="A85:A87"/>
    <mergeCell ref="B85:B87"/>
    <mergeCell ref="C85:C87"/>
    <mergeCell ref="A100:A102"/>
    <mergeCell ref="B100:B102"/>
    <mergeCell ref="C100:C102"/>
    <mergeCell ref="A116:A118"/>
    <mergeCell ref="B116:B118"/>
    <mergeCell ref="C116:C118"/>
    <mergeCell ref="A133:A135"/>
    <mergeCell ref="B133:B135"/>
    <mergeCell ref="C133:C135"/>
  </mergeCells>
  <pageMargins left="0.31496062992125984" right="0.11811023622047245" top="0.74803149606299213" bottom="0.74803149606299213" header="0.31496062992125984" footer="0.31496062992125984"/>
  <pageSetup paperSize="9" scale="86" orientation="landscape" r:id="rId1"/>
  <rowBreaks count="18" manualBreakCount="18">
    <brk id="14" max="16383" man="1"/>
    <brk id="48" max="16383" man="1"/>
    <brk id="64" max="16383" man="1"/>
    <brk id="80" max="16383" man="1"/>
    <brk id="95" max="16383" man="1"/>
    <brk id="111" max="16383" man="1"/>
    <brk id="126" max="16383" man="1"/>
    <brk id="177" max="16383" man="1"/>
    <brk id="190" max="16383" man="1"/>
    <brk id="206" max="16383" man="1"/>
    <brk id="222" max="16383" man="1"/>
    <brk id="237" max="16383" man="1"/>
    <brk id="252" max="16383" man="1"/>
    <brk id="267" max="16383" man="1"/>
    <brk id="282" max="16383" man="1"/>
    <brk id="297" max="16383" man="1"/>
    <brk id="313" max="16383" man="1"/>
    <brk id="328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100"/>
  <sheetViews>
    <sheetView view="pageBreakPreview" topLeftCell="A76" zoomScale="60" zoomScaleNormal="100" workbookViewId="0">
      <selection activeCell="D87" sqref="D87"/>
    </sheetView>
  </sheetViews>
  <sheetFormatPr defaultRowHeight="22.5" x14ac:dyDescent="0.45"/>
  <cols>
    <col min="1" max="1" width="10.85546875" style="101" customWidth="1"/>
    <col min="2" max="2" width="65.85546875" style="3" bestFit="1" customWidth="1"/>
    <col min="3" max="3" width="55.140625" style="3" customWidth="1"/>
    <col min="4" max="4" width="11.85546875" style="3" customWidth="1"/>
    <col min="5" max="5" width="11.5703125" style="3" customWidth="1"/>
    <col min="6" max="6" width="19.28515625" style="3" customWidth="1"/>
    <col min="7" max="16384" width="9.140625" style="1"/>
  </cols>
  <sheetData>
    <row r="1" spans="1:6" ht="26.25" x14ac:dyDescent="0.55000000000000004">
      <c r="A1" s="126" t="s">
        <v>104</v>
      </c>
      <c r="B1" s="126"/>
      <c r="C1" s="126"/>
      <c r="D1" s="126"/>
      <c r="E1" s="126"/>
      <c r="F1" s="126"/>
    </row>
    <row r="2" spans="1:6" ht="26.25" x14ac:dyDescent="0.55000000000000004">
      <c r="A2" s="89" t="s">
        <v>155</v>
      </c>
    </row>
    <row r="3" spans="1:6" ht="26.25" x14ac:dyDescent="0.55000000000000004">
      <c r="A3" s="89" t="s">
        <v>92</v>
      </c>
      <c r="B3" s="4" t="s">
        <v>152</v>
      </c>
      <c r="C3" s="4" t="s">
        <v>154</v>
      </c>
      <c r="D3" s="4"/>
      <c r="E3" s="4"/>
      <c r="F3" s="4"/>
    </row>
    <row r="4" spans="1:6" ht="26.25" x14ac:dyDescent="0.55000000000000004">
      <c r="A4" s="125" t="s">
        <v>93</v>
      </c>
      <c r="B4" s="125" t="s">
        <v>94</v>
      </c>
      <c r="C4" s="125" t="s">
        <v>6</v>
      </c>
      <c r="D4" s="5" t="s">
        <v>95</v>
      </c>
      <c r="E4" s="5"/>
      <c r="F4" s="6"/>
    </row>
    <row r="5" spans="1:6" ht="26.25" x14ac:dyDescent="0.55000000000000004">
      <c r="A5" s="125"/>
      <c r="B5" s="125"/>
      <c r="C5" s="125"/>
      <c r="D5" s="7" t="s">
        <v>96</v>
      </c>
      <c r="E5" s="7" t="s">
        <v>198</v>
      </c>
      <c r="F5" s="7" t="s">
        <v>98</v>
      </c>
    </row>
    <row r="6" spans="1:6" ht="26.25" x14ac:dyDescent="0.55000000000000004">
      <c r="A6" s="125"/>
      <c r="B6" s="125"/>
      <c r="C6" s="125"/>
      <c r="D6" s="8" t="s">
        <v>99</v>
      </c>
      <c r="E6" s="8"/>
      <c r="F6" s="9"/>
    </row>
    <row r="7" spans="1:6" s="97" customFormat="1" ht="26.25" x14ac:dyDescent="0.55000000000000004">
      <c r="A7" s="46" t="s">
        <v>101</v>
      </c>
      <c r="B7" s="10" t="s">
        <v>152</v>
      </c>
      <c r="C7" s="10" t="s">
        <v>153</v>
      </c>
      <c r="D7" s="88"/>
      <c r="E7" s="88"/>
      <c r="F7" s="10"/>
    </row>
    <row r="8" spans="1:6" s="97" customFormat="1" ht="51" x14ac:dyDescent="0.55000000000000004">
      <c r="A8" s="92">
        <v>1</v>
      </c>
      <c r="B8" s="51" t="s">
        <v>289</v>
      </c>
      <c r="C8" s="47" t="s">
        <v>288</v>
      </c>
      <c r="D8" s="88">
        <v>81</v>
      </c>
      <c r="E8" s="88"/>
      <c r="F8" s="10"/>
    </row>
    <row r="9" spans="1:6" s="97" customFormat="1" ht="51" x14ac:dyDescent="0.5">
      <c r="A9" s="92">
        <v>2</v>
      </c>
      <c r="B9" s="93" t="s">
        <v>199</v>
      </c>
      <c r="C9" s="47" t="s">
        <v>290</v>
      </c>
      <c r="D9" s="88">
        <v>105</v>
      </c>
      <c r="E9" s="88"/>
      <c r="F9" s="12"/>
    </row>
    <row r="10" spans="1:6" s="97" customFormat="1" ht="76.5" x14ac:dyDescent="0.55000000000000004">
      <c r="A10" s="88">
        <v>3</v>
      </c>
      <c r="B10" s="96" t="s">
        <v>291</v>
      </c>
      <c r="C10" s="47" t="s">
        <v>292</v>
      </c>
      <c r="D10" s="88">
        <v>141</v>
      </c>
      <c r="E10" s="88"/>
      <c r="F10" s="10"/>
    </row>
    <row r="11" spans="1:6" s="97" customFormat="1" ht="26.25" x14ac:dyDescent="0.55000000000000004">
      <c r="A11" s="46" t="s">
        <v>102</v>
      </c>
      <c r="B11" s="10" t="s">
        <v>156</v>
      </c>
      <c r="C11" s="10" t="s">
        <v>157</v>
      </c>
      <c r="D11" s="88">
        <v>98</v>
      </c>
      <c r="E11" s="98"/>
      <c r="F11" s="98"/>
    </row>
    <row r="12" spans="1:6" s="97" customFormat="1" ht="26.25" x14ac:dyDescent="0.55000000000000004">
      <c r="A12" s="46" t="s">
        <v>103</v>
      </c>
      <c r="B12" s="10" t="s">
        <v>293</v>
      </c>
      <c r="C12" s="14" t="s">
        <v>197</v>
      </c>
      <c r="D12" s="46">
        <f>SUM(D7:D11)</f>
        <v>425</v>
      </c>
      <c r="E12" s="86"/>
      <c r="F12" s="86"/>
    </row>
    <row r="13" spans="1:6" s="97" customFormat="1" ht="25.5" x14ac:dyDescent="0.5">
      <c r="A13" s="99"/>
      <c r="B13" s="86"/>
      <c r="C13" s="86"/>
      <c r="D13" s="86"/>
      <c r="E13" s="86"/>
      <c r="F13" s="86"/>
    </row>
    <row r="14" spans="1:6" s="97" customFormat="1" ht="25.5" x14ac:dyDescent="0.5">
      <c r="A14" s="99"/>
      <c r="B14" s="86"/>
      <c r="C14" s="86"/>
      <c r="D14" s="86"/>
      <c r="E14" s="86"/>
      <c r="F14" s="86"/>
    </row>
    <row r="15" spans="1:6" s="97" customFormat="1" ht="25.5" x14ac:dyDescent="0.5">
      <c r="A15" s="99"/>
      <c r="B15" s="86"/>
      <c r="C15" s="86"/>
      <c r="D15" s="86"/>
      <c r="E15" s="86"/>
      <c r="F15" s="86"/>
    </row>
    <row r="16" spans="1:6" s="97" customFormat="1" ht="25.5" x14ac:dyDescent="0.5">
      <c r="A16" s="99"/>
      <c r="B16" s="86"/>
      <c r="C16" s="86"/>
      <c r="D16" s="86"/>
      <c r="E16" s="86"/>
      <c r="F16" s="86"/>
    </row>
    <row r="17" spans="1:6" s="97" customFormat="1" ht="25.5" x14ac:dyDescent="0.5">
      <c r="A17" s="99"/>
      <c r="B17" s="86"/>
      <c r="C17" s="86"/>
      <c r="D17" s="86"/>
      <c r="E17" s="86"/>
      <c r="F17" s="86"/>
    </row>
    <row r="18" spans="1:6" s="97" customFormat="1" ht="25.5" x14ac:dyDescent="0.5">
      <c r="A18" s="99"/>
      <c r="B18" s="86"/>
      <c r="C18" s="86"/>
      <c r="D18" s="86"/>
      <c r="E18" s="86"/>
      <c r="F18" s="86"/>
    </row>
    <row r="19" spans="1:6" s="97" customFormat="1" ht="25.5" x14ac:dyDescent="0.5">
      <c r="A19" s="99"/>
      <c r="B19" s="86"/>
      <c r="C19" s="86"/>
      <c r="D19" s="86"/>
      <c r="E19" s="86"/>
      <c r="F19" s="86"/>
    </row>
    <row r="20" spans="1:6" s="97" customFormat="1" ht="25.5" x14ac:dyDescent="0.5">
      <c r="A20" s="99"/>
      <c r="B20" s="86"/>
      <c r="C20" s="86"/>
      <c r="D20" s="86"/>
      <c r="E20" s="86"/>
      <c r="F20" s="86"/>
    </row>
    <row r="21" spans="1:6" s="97" customFormat="1" ht="25.5" x14ac:dyDescent="0.5">
      <c r="A21" s="99"/>
      <c r="B21" s="86"/>
      <c r="C21" s="86"/>
      <c r="D21" s="86"/>
      <c r="E21" s="86"/>
      <c r="F21" s="86"/>
    </row>
    <row r="22" spans="1:6" s="97" customFormat="1" ht="26.25" x14ac:dyDescent="0.55000000000000004">
      <c r="A22" s="89" t="s">
        <v>92</v>
      </c>
      <c r="B22" s="4" t="s">
        <v>187</v>
      </c>
      <c r="C22" s="4" t="s">
        <v>154</v>
      </c>
      <c r="D22" s="4"/>
      <c r="E22" s="4"/>
      <c r="F22" s="4"/>
    </row>
    <row r="23" spans="1:6" s="97" customFormat="1" ht="26.25" x14ac:dyDescent="0.55000000000000004">
      <c r="A23" s="125" t="s">
        <v>93</v>
      </c>
      <c r="B23" s="125" t="s">
        <v>94</v>
      </c>
      <c r="C23" s="125" t="s">
        <v>6</v>
      </c>
      <c r="D23" s="5" t="s">
        <v>95</v>
      </c>
      <c r="E23" s="5"/>
      <c r="F23" s="6"/>
    </row>
    <row r="24" spans="1:6" s="97" customFormat="1" ht="26.25" x14ac:dyDescent="0.55000000000000004">
      <c r="A24" s="125"/>
      <c r="B24" s="125"/>
      <c r="C24" s="125"/>
      <c r="D24" s="7" t="s">
        <v>96</v>
      </c>
      <c r="E24" s="7" t="s">
        <v>198</v>
      </c>
      <c r="F24" s="7" t="s">
        <v>98</v>
      </c>
    </row>
    <row r="25" spans="1:6" s="97" customFormat="1" ht="26.25" x14ac:dyDescent="0.55000000000000004">
      <c r="A25" s="125"/>
      <c r="B25" s="125"/>
      <c r="C25" s="125"/>
      <c r="D25" s="8" t="s">
        <v>99</v>
      </c>
      <c r="E25" s="8"/>
      <c r="F25" s="9"/>
    </row>
    <row r="26" spans="1:6" s="97" customFormat="1" ht="26.25" x14ac:dyDescent="0.55000000000000004">
      <c r="A26" s="46" t="s">
        <v>101</v>
      </c>
      <c r="B26" s="10" t="s">
        <v>187</v>
      </c>
      <c r="C26" s="10" t="s">
        <v>158</v>
      </c>
      <c r="D26" s="88"/>
      <c r="E26" s="88"/>
      <c r="F26" s="10"/>
    </row>
    <row r="27" spans="1:6" s="97" customFormat="1" ht="51" x14ac:dyDescent="0.55000000000000004">
      <c r="A27" s="92">
        <v>1</v>
      </c>
      <c r="B27" s="93" t="s">
        <v>199</v>
      </c>
      <c r="C27" s="47" t="s">
        <v>290</v>
      </c>
      <c r="D27" s="88">
        <v>133</v>
      </c>
      <c r="E27" s="88"/>
      <c r="F27" s="10"/>
    </row>
    <row r="28" spans="1:6" s="97" customFormat="1" ht="76.5" x14ac:dyDescent="0.5">
      <c r="A28" s="92">
        <v>2</v>
      </c>
      <c r="B28" s="96" t="s">
        <v>291</v>
      </c>
      <c r="C28" s="47" t="s">
        <v>292</v>
      </c>
      <c r="D28" s="88">
        <v>141</v>
      </c>
      <c r="E28" s="88"/>
      <c r="F28" s="12"/>
    </row>
    <row r="29" spans="1:6" s="97" customFormat="1" ht="26.25" x14ac:dyDescent="0.55000000000000004">
      <c r="A29" s="46" t="s">
        <v>102</v>
      </c>
      <c r="B29" s="10" t="s">
        <v>156</v>
      </c>
      <c r="C29" s="10" t="s">
        <v>157</v>
      </c>
      <c r="D29" s="88">
        <v>98</v>
      </c>
      <c r="E29" s="98"/>
      <c r="F29" s="98"/>
    </row>
    <row r="30" spans="1:6" s="97" customFormat="1" ht="26.25" x14ac:dyDescent="0.55000000000000004">
      <c r="A30" s="46" t="s">
        <v>103</v>
      </c>
      <c r="B30" s="10" t="s">
        <v>294</v>
      </c>
      <c r="C30" s="14" t="s">
        <v>197</v>
      </c>
      <c r="D30" s="46">
        <f>SUM(D26:D29)</f>
        <v>372</v>
      </c>
      <c r="E30" s="86"/>
      <c r="F30" s="86"/>
    </row>
    <row r="39" spans="1:6" ht="26.25" x14ac:dyDescent="0.55000000000000004">
      <c r="A39" s="89" t="s">
        <v>92</v>
      </c>
      <c r="B39" s="4" t="s">
        <v>159</v>
      </c>
      <c r="C39" s="4" t="s">
        <v>154</v>
      </c>
      <c r="D39" s="4"/>
      <c r="E39" s="4"/>
      <c r="F39" s="4"/>
    </row>
    <row r="40" spans="1:6" ht="26.25" x14ac:dyDescent="0.55000000000000004">
      <c r="A40" s="125" t="s">
        <v>93</v>
      </c>
      <c r="B40" s="125" t="s">
        <v>94</v>
      </c>
      <c r="C40" s="125" t="s">
        <v>6</v>
      </c>
      <c r="D40" s="5" t="s">
        <v>95</v>
      </c>
      <c r="E40" s="5"/>
      <c r="F40" s="6"/>
    </row>
    <row r="41" spans="1:6" ht="26.25" x14ac:dyDescent="0.55000000000000004">
      <c r="A41" s="125"/>
      <c r="B41" s="125"/>
      <c r="C41" s="125"/>
      <c r="D41" s="7" t="s">
        <v>96</v>
      </c>
      <c r="E41" s="7" t="s">
        <v>198</v>
      </c>
      <c r="F41" s="7" t="s">
        <v>98</v>
      </c>
    </row>
    <row r="42" spans="1:6" ht="26.25" x14ac:dyDescent="0.55000000000000004">
      <c r="A42" s="125"/>
      <c r="B42" s="125"/>
      <c r="C42" s="125"/>
      <c r="D42" s="8" t="s">
        <v>99</v>
      </c>
      <c r="E42" s="8"/>
      <c r="F42" s="9"/>
    </row>
    <row r="43" spans="1:6" ht="26.25" x14ac:dyDescent="0.55000000000000004">
      <c r="A43" s="46" t="s">
        <v>101</v>
      </c>
      <c r="B43" s="10" t="s">
        <v>159</v>
      </c>
      <c r="C43" s="10" t="s">
        <v>160</v>
      </c>
      <c r="D43" s="88"/>
      <c r="E43" s="88"/>
      <c r="F43" s="10"/>
    </row>
    <row r="44" spans="1:6" ht="51" x14ac:dyDescent="0.3">
      <c r="A44" s="92">
        <v>1</v>
      </c>
      <c r="B44" s="93" t="s">
        <v>199</v>
      </c>
      <c r="C44" s="47" t="s">
        <v>290</v>
      </c>
      <c r="D44" s="88">
        <v>183</v>
      </c>
      <c r="E44" s="88"/>
      <c r="F44" s="12"/>
    </row>
    <row r="45" spans="1:6" ht="76.5" x14ac:dyDescent="0.55000000000000004">
      <c r="A45" s="92">
        <v>2</v>
      </c>
      <c r="B45" s="96" t="s">
        <v>291</v>
      </c>
      <c r="C45" s="47" t="s">
        <v>292</v>
      </c>
      <c r="D45" s="88">
        <v>141</v>
      </c>
      <c r="E45" s="88"/>
      <c r="F45" s="10"/>
    </row>
    <row r="46" spans="1:6" ht="26.25" x14ac:dyDescent="0.55000000000000004">
      <c r="A46" s="46" t="s">
        <v>102</v>
      </c>
      <c r="B46" s="10" t="s">
        <v>156</v>
      </c>
      <c r="C46" s="10" t="s">
        <v>157</v>
      </c>
      <c r="D46" s="88">
        <v>98</v>
      </c>
      <c r="E46" s="85"/>
      <c r="F46" s="85"/>
    </row>
    <row r="47" spans="1:6" ht="26.25" x14ac:dyDescent="0.55000000000000004">
      <c r="A47" s="57" t="s">
        <v>103</v>
      </c>
      <c r="B47" s="10" t="s">
        <v>295</v>
      </c>
      <c r="C47" s="14" t="s">
        <v>197</v>
      </c>
      <c r="D47" s="46">
        <f>SUM(D43:D46)</f>
        <v>422</v>
      </c>
    </row>
    <row r="58" spans="1:6" ht="26.25" x14ac:dyDescent="0.55000000000000004">
      <c r="A58" s="89" t="s">
        <v>92</v>
      </c>
      <c r="B58" s="4" t="s">
        <v>287</v>
      </c>
      <c r="C58" s="4" t="s">
        <v>154</v>
      </c>
      <c r="D58" s="4"/>
      <c r="E58" s="4"/>
      <c r="F58" s="4"/>
    </row>
    <row r="59" spans="1:6" ht="26.25" x14ac:dyDescent="0.55000000000000004">
      <c r="A59" s="125" t="s">
        <v>93</v>
      </c>
      <c r="B59" s="125" t="s">
        <v>94</v>
      </c>
      <c r="C59" s="125" t="s">
        <v>6</v>
      </c>
      <c r="D59" s="5" t="s">
        <v>95</v>
      </c>
      <c r="E59" s="5"/>
      <c r="F59" s="6"/>
    </row>
    <row r="60" spans="1:6" ht="26.25" x14ac:dyDescent="0.55000000000000004">
      <c r="A60" s="125"/>
      <c r="B60" s="125"/>
      <c r="C60" s="125"/>
      <c r="D60" s="7" t="s">
        <v>96</v>
      </c>
      <c r="E60" s="7" t="s">
        <v>198</v>
      </c>
      <c r="F60" s="7" t="s">
        <v>98</v>
      </c>
    </row>
    <row r="61" spans="1:6" ht="26.25" x14ac:dyDescent="0.55000000000000004">
      <c r="A61" s="125"/>
      <c r="B61" s="125"/>
      <c r="C61" s="125"/>
      <c r="D61" s="8" t="s">
        <v>99</v>
      </c>
      <c r="E61" s="8"/>
      <c r="F61" s="9"/>
    </row>
    <row r="62" spans="1:6" ht="26.25" x14ac:dyDescent="0.55000000000000004">
      <c r="A62" s="46" t="s">
        <v>101</v>
      </c>
      <c r="B62" s="10" t="s">
        <v>161</v>
      </c>
      <c r="C62" s="10" t="s">
        <v>188</v>
      </c>
      <c r="D62" s="88"/>
      <c r="E62" s="88"/>
      <c r="F62" s="10"/>
    </row>
    <row r="63" spans="1:6" ht="26.25" x14ac:dyDescent="0.55000000000000004">
      <c r="A63" s="92"/>
      <c r="B63" s="96"/>
      <c r="C63" s="47"/>
      <c r="D63" s="88"/>
      <c r="E63" s="88"/>
      <c r="F63" s="10"/>
    </row>
    <row r="64" spans="1:6" ht="51" x14ac:dyDescent="0.3">
      <c r="A64" s="92">
        <v>1</v>
      </c>
      <c r="B64" s="93" t="s">
        <v>199</v>
      </c>
      <c r="C64" s="47" t="s">
        <v>290</v>
      </c>
      <c r="D64" s="88">
        <v>148</v>
      </c>
      <c r="E64" s="88"/>
      <c r="F64" s="12"/>
    </row>
    <row r="65" spans="1:6" ht="76.5" x14ac:dyDescent="0.55000000000000004">
      <c r="A65" s="92">
        <v>2</v>
      </c>
      <c r="B65" s="96" t="s">
        <v>291</v>
      </c>
      <c r="C65" s="47" t="s">
        <v>292</v>
      </c>
      <c r="D65" s="88">
        <v>141</v>
      </c>
      <c r="E65" s="88"/>
      <c r="F65" s="10"/>
    </row>
    <row r="66" spans="1:6" ht="26.25" x14ac:dyDescent="0.55000000000000004">
      <c r="A66" s="46" t="s">
        <v>102</v>
      </c>
      <c r="B66" s="10" t="s">
        <v>156</v>
      </c>
      <c r="C66" s="10" t="s">
        <v>157</v>
      </c>
      <c r="D66" s="88">
        <v>98</v>
      </c>
      <c r="E66" s="85"/>
      <c r="F66" s="85"/>
    </row>
    <row r="67" spans="1:6" s="97" customFormat="1" ht="26.25" x14ac:dyDescent="0.55000000000000004">
      <c r="A67" s="46" t="s">
        <v>103</v>
      </c>
      <c r="B67" s="100" t="s">
        <v>296</v>
      </c>
      <c r="C67" s="14" t="s">
        <v>197</v>
      </c>
      <c r="D67" s="46">
        <f>SUM(D62:D66)</f>
        <v>387</v>
      </c>
      <c r="E67" s="86"/>
      <c r="F67" s="86"/>
    </row>
    <row r="77" spans="1:6" ht="26.25" x14ac:dyDescent="0.55000000000000004">
      <c r="A77" s="89" t="s">
        <v>92</v>
      </c>
      <c r="B77" s="4" t="s">
        <v>162</v>
      </c>
      <c r="C77" s="4" t="s">
        <v>154</v>
      </c>
      <c r="D77" s="4"/>
      <c r="E77" s="4"/>
      <c r="F77" s="4"/>
    </row>
    <row r="78" spans="1:6" ht="26.25" x14ac:dyDescent="0.55000000000000004">
      <c r="A78" s="125" t="s">
        <v>93</v>
      </c>
      <c r="B78" s="125" t="s">
        <v>94</v>
      </c>
      <c r="C78" s="125" t="s">
        <v>6</v>
      </c>
      <c r="D78" s="5" t="s">
        <v>95</v>
      </c>
      <c r="E78" s="5"/>
      <c r="F78" s="6"/>
    </row>
    <row r="79" spans="1:6" ht="26.25" x14ac:dyDescent="0.55000000000000004">
      <c r="A79" s="125"/>
      <c r="B79" s="125"/>
      <c r="C79" s="125"/>
      <c r="D79" s="7" t="s">
        <v>96</v>
      </c>
      <c r="E79" s="7" t="s">
        <v>198</v>
      </c>
      <c r="F79" s="7" t="s">
        <v>98</v>
      </c>
    </row>
    <row r="80" spans="1:6" ht="26.25" x14ac:dyDescent="0.55000000000000004">
      <c r="A80" s="125"/>
      <c r="B80" s="125"/>
      <c r="C80" s="125"/>
      <c r="D80" s="8" t="s">
        <v>99</v>
      </c>
      <c r="E80" s="8"/>
      <c r="F80" s="9"/>
    </row>
    <row r="81" spans="1:6" ht="26.25" x14ac:dyDescent="0.55000000000000004">
      <c r="A81" s="46" t="s">
        <v>101</v>
      </c>
      <c r="B81" s="10" t="s">
        <v>162</v>
      </c>
      <c r="C81" s="10" t="s">
        <v>196</v>
      </c>
      <c r="D81" s="88"/>
      <c r="E81" s="88"/>
      <c r="F81" s="10"/>
    </row>
    <row r="82" spans="1:6" ht="51" x14ac:dyDescent="0.3">
      <c r="A82" s="92">
        <v>1</v>
      </c>
      <c r="B82" s="93" t="s">
        <v>199</v>
      </c>
      <c r="C82" s="47" t="s">
        <v>290</v>
      </c>
      <c r="D82" s="88">
        <v>128</v>
      </c>
      <c r="E82" s="88"/>
      <c r="F82" s="12"/>
    </row>
    <row r="83" spans="1:6" ht="76.5" x14ac:dyDescent="0.55000000000000004">
      <c r="A83" s="92">
        <v>2</v>
      </c>
      <c r="B83" s="96" t="s">
        <v>291</v>
      </c>
      <c r="C83" s="47" t="s">
        <v>292</v>
      </c>
      <c r="D83" s="88">
        <v>141</v>
      </c>
      <c r="E83" s="88"/>
      <c r="F83" s="10"/>
    </row>
    <row r="84" spans="1:6" ht="26.25" x14ac:dyDescent="0.55000000000000004">
      <c r="A84" s="46" t="s">
        <v>102</v>
      </c>
      <c r="B84" s="10" t="s">
        <v>156</v>
      </c>
      <c r="C84" s="10" t="s">
        <v>157</v>
      </c>
      <c r="D84" s="88">
        <v>98</v>
      </c>
      <c r="E84" s="85"/>
      <c r="F84" s="85"/>
    </row>
    <row r="85" spans="1:6" s="97" customFormat="1" ht="26.25" x14ac:dyDescent="0.55000000000000004">
      <c r="A85" s="46" t="s">
        <v>103</v>
      </c>
      <c r="B85" s="10" t="s">
        <v>297</v>
      </c>
      <c r="C85" s="14" t="s">
        <v>197</v>
      </c>
      <c r="D85" s="46">
        <f>SUM(D81:D84)</f>
        <v>367</v>
      </c>
      <c r="E85" s="86"/>
      <c r="F85" s="86"/>
    </row>
    <row r="92" spans="1:6" ht="26.25" x14ac:dyDescent="0.55000000000000004">
      <c r="A92" s="89" t="s">
        <v>92</v>
      </c>
      <c r="B92" s="4" t="s">
        <v>163</v>
      </c>
      <c r="C92" s="4" t="s">
        <v>154</v>
      </c>
      <c r="D92" s="4"/>
      <c r="E92" s="4"/>
      <c r="F92" s="4"/>
    </row>
    <row r="93" spans="1:6" ht="26.25" x14ac:dyDescent="0.55000000000000004">
      <c r="A93" s="125" t="s">
        <v>93</v>
      </c>
      <c r="B93" s="125" t="s">
        <v>94</v>
      </c>
      <c r="C93" s="125" t="s">
        <v>6</v>
      </c>
      <c r="D93" s="5" t="s">
        <v>95</v>
      </c>
      <c r="E93" s="5"/>
      <c r="F93" s="6"/>
    </row>
    <row r="94" spans="1:6" ht="26.25" x14ac:dyDescent="0.55000000000000004">
      <c r="A94" s="125"/>
      <c r="B94" s="125"/>
      <c r="C94" s="125"/>
      <c r="D94" s="7" t="s">
        <v>96</v>
      </c>
      <c r="E94" s="7" t="s">
        <v>198</v>
      </c>
      <c r="F94" s="7" t="s">
        <v>98</v>
      </c>
    </row>
    <row r="95" spans="1:6" ht="26.25" x14ac:dyDescent="0.55000000000000004">
      <c r="A95" s="125"/>
      <c r="B95" s="125"/>
      <c r="C95" s="125"/>
      <c r="D95" s="8" t="s">
        <v>99</v>
      </c>
      <c r="E95" s="8"/>
      <c r="F95" s="9"/>
    </row>
    <row r="96" spans="1:6" ht="26.25" x14ac:dyDescent="0.55000000000000004">
      <c r="A96" s="46" t="s">
        <v>101</v>
      </c>
      <c r="B96" s="10" t="s">
        <v>163</v>
      </c>
      <c r="C96" s="10" t="s">
        <v>164</v>
      </c>
      <c r="D96" s="88"/>
      <c r="E96" s="88"/>
      <c r="F96" s="10"/>
    </row>
    <row r="97" spans="1:6" ht="51" x14ac:dyDescent="0.3">
      <c r="A97" s="92">
        <v>1</v>
      </c>
      <c r="B97" s="93" t="s">
        <v>298</v>
      </c>
      <c r="C97" s="47" t="s">
        <v>299</v>
      </c>
      <c r="D97" s="88">
        <v>60</v>
      </c>
      <c r="E97" s="88"/>
      <c r="F97" s="12"/>
    </row>
    <row r="98" spans="1:6" ht="51" x14ac:dyDescent="0.55000000000000004">
      <c r="A98" s="88">
        <v>2</v>
      </c>
      <c r="B98" s="96" t="s">
        <v>301</v>
      </c>
      <c r="C98" s="47" t="s">
        <v>300</v>
      </c>
      <c r="D98" s="88">
        <v>141</v>
      </c>
      <c r="E98" s="88"/>
      <c r="F98" s="10"/>
    </row>
    <row r="99" spans="1:6" ht="26.25" x14ac:dyDescent="0.55000000000000004">
      <c r="A99" s="46" t="s">
        <v>102</v>
      </c>
      <c r="B99" s="10" t="s">
        <v>156</v>
      </c>
      <c r="C99" s="10" t="s">
        <v>157</v>
      </c>
      <c r="D99" s="88">
        <v>93</v>
      </c>
      <c r="E99" s="85"/>
      <c r="F99" s="85"/>
    </row>
    <row r="100" spans="1:6" ht="26.25" x14ac:dyDescent="0.55000000000000004">
      <c r="A100" s="46" t="s">
        <v>103</v>
      </c>
      <c r="B100" s="13" t="s">
        <v>302</v>
      </c>
      <c r="C100" s="14" t="s">
        <v>197</v>
      </c>
      <c r="D100" s="46">
        <f>SUM(D96:D99)</f>
        <v>294</v>
      </c>
    </row>
  </sheetData>
  <mergeCells count="19">
    <mergeCell ref="A78:A80"/>
    <mergeCell ref="B78:B80"/>
    <mergeCell ref="C78:C80"/>
    <mergeCell ref="A93:A95"/>
    <mergeCell ref="B93:B95"/>
    <mergeCell ref="C93:C95"/>
    <mergeCell ref="A40:A42"/>
    <mergeCell ref="B40:B42"/>
    <mergeCell ref="C40:C42"/>
    <mergeCell ref="A59:A61"/>
    <mergeCell ref="B59:B61"/>
    <mergeCell ref="C59:C61"/>
    <mergeCell ref="A1:F1"/>
    <mergeCell ref="A4:A6"/>
    <mergeCell ref="B4:B6"/>
    <mergeCell ref="C4:C6"/>
    <mergeCell ref="A23:A25"/>
    <mergeCell ref="B23:B25"/>
    <mergeCell ref="C23:C25"/>
  </mergeCells>
  <pageMargins left="0.31496062992125984" right="0.11811023622047245" top="0.74803149606299213" bottom="0.74803149606299213" header="0.31496062992125984" footer="0.31496062992125984"/>
  <pageSetup paperSize="9" scale="83" orientation="landscape" r:id="rId1"/>
  <rowBreaks count="5" manualBreakCount="5">
    <brk id="15" max="16383" man="1"/>
    <brk id="33" max="16383" man="1"/>
    <brk id="50" max="16383" man="1"/>
    <brk id="70" max="16383" man="1"/>
    <brk id="88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F24"/>
  <sheetViews>
    <sheetView view="pageBreakPreview" topLeftCell="A7" zoomScale="60" zoomScaleNormal="100" workbookViewId="0">
      <selection activeCell="O23" sqref="O23"/>
    </sheetView>
  </sheetViews>
  <sheetFormatPr defaultRowHeight="22.5" x14ac:dyDescent="0.45"/>
  <cols>
    <col min="1" max="1" width="9.85546875" style="3" customWidth="1"/>
    <col min="2" max="2" width="58.28515625" style="3" bestFit="1" customWidth="1"/>
    <col min="3" max="3" width="50.5703125" style="3" customWidth="1"/>
    <col min="4" max="4" width="11.85546875" style="3" customWidth="1"/>
    <col min="5" max="5" width="11.5703125" style="3" customWidth="1"/>
    <col min="6" max="6" width="16.28515625" style="3" customWidth="1"/>
    <col min="7" max="16384" width="9.140625" style="1"/>
  </cols>
  <sheetData>
    <row r="1" spans="1:6" ht="26.25" x14ac:dyDescent="0.55000000000000004">
      <c r="A1" s="126" t="s">
        <v>104</v>
      </c>
      <c r="B1" s="126"/>
      <c r="C1" s="126"/>
      <c r="D1" s="126"/>
      <c r="E1" s="126"/>
      <c r="F1" s="126"/>
    </row>
    <row r="2" spans="1:6" ht="26.25" x14ac:dyDescent="0.55000000000000004">
      <c r="A2" s="4" t="s">
        <v>165</v>
      </c>
    </row>
    <row r="3" spans="1:6" ht="26.25" x14ac:dyDescent="0.55000000000000004">
      <c r="A3" s="4" t="s">
        <v>92</v>
      </c>
      <c r="B3" s="4" t="s">
        <v>166</v>
      </c>
      <c r="C3" s="4" t="s">
        <v>189</v>
      </c>
      <c r="D3" s="4"/>
      <c r="E3" s="4"/>
      <c r="F3" s="4"/>
    </row>
    <row r="4" spans="1:6" ht="26.25" x14ac:dyDescent="0.55000000000000004">
      <c r="A4" s="125" t="s">
        <v>93</v>
      </c>
      <c r="B4" s="125" t="s">
        <v>94</v>
      </c>
      <c r="C4" s="125" t="s">
        <v>6</v>
      </c>
      <c r="D4" s="5" t="s">
        <v>95</v>
      </c>
      <c r="E4" s="5"/>
      <c r="F4" s="6"/>
    </row>
    <row r="5" spans="1:6" ht="26.25" x14ac:dyDescent="0.55000000000000004">
      <c r="A5" s="125"/>
      <c r="B5" s="125"/>
      <c r="C5" s="125"/>
      <c r="D5" s="7" t="s">
        <v>96</v>
      </c>
      <c r="E5" s="7" t="s">
        <v>198</v>
      </c>
      <c r="F5" s="7" t="s">
        <v>98</v>
      </c>
    </row>
    <row r="6" spans="1:6" ht="26.25" x14ac:dyDescent="0.55000000000000004">
      <c r="A6" s="125"/>
      <c r="B6" s="125"/>
      <c r="C6" s="125"/>
      <c r="D6" s="8" t="s">
        <v>99</v>
      </c>
      <c r="E6" s="8"/>
      <c r="F6" s="9"/>
    </row>
    <row r="7" spans="1:6" ht="26.25" x14ac:dyDescent="0.55000000000000004">
      <c r="A7" s="10" t="s">
        <v>101</v>
      </c>
      <c r="B7" s="10" t="s">
        <v>166</v>
      </c>
      <c r="C7" s="10" t="s">
        <v>167</v>
      </c>
      <c r="D7" s="88"/>
      <c r="E7" s="88"/>
      <c r="F7" s="10"/>
    </row>
    <row r="8" spans="1:6" ht="76.5" x14ac:dyDescent="0.55000000000000004">
      <c r="A8" s="92">
        <v>1</v>
      </c>
      <c r="B8" s="51" t="s">
        <v>301</v>
      </c>
      <c r="C8" s="47" t="s">
        <v>303</v>
      </c>
      <c r="D8" s="88">
        <v>150</v>
      </c>
      <c r="E8" s="88"/>
      <c r="F8" s="10"/>
    </row>
    <row r="9" spans="1:6" ht="26.25" x14ac:dyDescent="0.55000000000000004">
      <c r="A9" s="10" t="s">
        <v>102</v>
      </c>
      <c r="B9" s="10" t="s">
        <v>168</v>
      </c>
      <c r="C9" s="10" t="s">
        <v>190</v>
      </c>
      <c r="D9" s="88">
        <v>38</v>
      </c>
      <c r="E9" s="88"/>
      <c r="F9" s="10"/>
    </row>
    <row r="10" spans="1:6" ht="23.25" x14ac:dyDescent="0.5">
      <c r="A10" s="13" t="s">
        <v>103</v>
      </c>
      <c r="B10" s="13" t="s">
        <v>304</v>
      </c>
      <c r="C10" s="55" t="s">
        <v>197</v>
      </c>
      <c r="D10" s="57">
        <f>SUM(D7:D9)</f>
        <v>188</v>
      </c>
    </row>
    <row r="11" spans="1:6" ht="23.25" x14ac:dyDescent="0.5">
      <c r="A11" s="72"/>
      <c r="B11" s="72"/>
      <c r="C11" s="90"/>
      <c r="D11" s="102"/>
    </row>
    <row r="12" spans="1:6" ht="23.25" x14ac:dyDescent="0.5">
      <c r="A12" s="72"/>
      <c r="B12" s="72"/>
      <c r="C12" s="90"/>
      <c r="D12" s="102"/>
    </row>
    <row r="13" spans="1:6" ht="23.25" x14ac:dyDescent="0.5">
      <c r="A13" s="72"/>
      <c r="B13" s="72"/>
      <c r="C13" s="90"/>
      <c r="D13" s="102"/>
    </row>
    <row r="14" spans="1:6" ht="23.25" x14ac:dyDescent="0.5">
      <c r="A14" s="72"/>
      <c r="B14" s="72"/>
      <c r="C14" s="90"/>
      <c r="D14" s="102"/>
    </row>
    <row r="15" spans="1:6" ht="23.25" x14ac:dyDescent="0.5">
      <c r="A15" s="72"/>
      <c r="B15" s="72"/>
      <c r="C15" s="90"/>
      <c r="D15" s="102"/>
    </row>
    <row r="16" spans="1:6" ht="23.25" x14ac:dyDescent="0.5">
      <c r="A16" s="72"/>
      <c r="B16" s="72"/>
      <c r="C16" s="90"/>
      <c r="D16" s="102"/>
    </row>
    <row r="17" spans="1:6" ht="26.25" x14ac:dyDescent="0.55000000000000004">
      <c r="A17" s="4" t="s">
        <v>92</v>
      </c>
      <c r="B17" s="4" t="s">
        <v>169</v>
      </c>
      <c r="C17" s="4" t="s">
        <v>189</v>
      </c>
      <c r="D17" s="4"/>
      <c r="E17" s="4"/>
      <c r="F17" s="4"/>
    </row>
    <row r="18" spans="1:6" ht="26.25" x14ac:dyDescent="0.55000000000000004">
      <c r="A18" s="125" t="s">
        <v>93</v>
      </c>
      <c r="B18" s="125" t="s">
        <v>94</v>
      </c>
      <c r="C18" s="125" t="s">
        <v>6</v>
      </c>
      <c r="D18" s="5" t="s">
        <v>95</v>
      </c>
      <c r="E18" s="5"/>
      <c r="F18" s="6"/>
    </row>
    <row r="19" spans="1:6" ht="26.25" x14ac:dyDescent="0.55000000000000004">
      <c r="A19" s="125"/>
      <c r="B19" s="125"/>
      <c r="C19" s="125"/>
      <c r="D19" s="7" t="s">
        <v>96</v>
      </c>
      <c r="E19" s="7" t="s">
        <v>198</v>
      </c>
      <c r="F19" s="7" t="s">
        <v>98</v>
      </c>
    </row>
    <row r="20" spans="1:6" ht="26.25" x14ac:dyDescent="0.55000000000000004">
      <c r="A20" s="125"/>
      <c r="B20" s="125"/>
      <c r="C20" s="125"/>
      <c r="D20" s="8" t="s">
        <v>99</v>
      </c>
      <c r="E20" s="8"/>
      <c r="F20" s="9"/>
    </row>
    <row r="21" spans="1:6" ht="26.25" x14ac:dyDescent="0.55000000000000004">
      <c r="A21" s="10" t="s">
        <v>101</v>
      </c>
      <c r="B21" s="10" t="s">
        <v>169</v>
      </c>
      <c r="C21" s="10" t="s">
        <v>167</v>
      </c>
      <c r="D21" s="88"/>
      <c r="E21" s="88"/>
      <c r="F21" s="10"/>
    </row>
    <row r="22" spans="1:6" ht="76.5" x14ac:dyDescent="0.55000000000000004">
      <c r="A22" s="92">
        <v>1</v>
      </c>
      <c r="B22" s="51" t="s">
        <v>301</v>
      </c>
      <c r="C22" s="47" t="s">
        <v>303</v>
      </c>
      <c r="D22" s="88">
        <v>150</v>
      </c>
      <c r="E22" s="88"/>
      <c r="F22" s="10"/>
    </row>
    <row r="23" spans="1:6" ht="26.25" x14ac:dyDescent="0.55000000000000004">
      <c r="A23" s="10" t="s">
        <v>102</v>
      </c>
      <c r="B23" s="10" t="s">
        <v>168</v>
      </c>
      <c r="C23" s="10" t="s">
        <v>190</v>
      </c>
      <c r="D23" s="88">
        <v>38</v>
      </c>
      <c r="E23" s="88"/>
      <c r="F23" s="10"/>
    </row>
    <row r="24" spans="1:6" ht="23.25" x14ac:dyDescent="0.5">
      <c r="A24" s="13" t="s">
        <v>103</v>
      </c>
      <c r="B24" s="13" t="s">
        <v>304</v>
      </c>
      <c r="C24" s="55" t="s">
        <v>197</v>
      </c>
      <c r="D24" s="57">
        <f>SUM(D21:D23)</f>
        <v>188</v>
      </c>
    </row>
  </sheetData>
  <mergeCells count="7">
    <mergeCell ref="A1:F1"/>
    <mergeCell ref="A18:A20"/>
    <mergeCell ref="B18:B20"/>
    <mergeCell ref="C18:C20"/>
    <mergeCell ref="A4:A6"/>
    <mergeCell ref="B4:B6"/>
    <mergeCell ref="C4:C6"/>
  </mergeCells>
  <pageMargins left="0.31496062992125984" right="0.11811023622047245" top="0.74803149606299213" bottom="0.74803149606299213" header="0.31496062992125984" footer="0.31496062992125984"/>
  <pageSetup paperSize="9" scale="92" orientation="landscape" r:id="rId1"/>
  <rowBreaks count="1" manualBreakCount="1">
    <brk id="14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25"/>
  <sheetViews>
    <sheetView view="pageBreakPreview" topLeftCell="A7" zoomScale="60" zoomScaleNormal="100" workbookViewId="0">
      <selection activeCell="B9" sqref="B9"/>
    </sheetView>
  </sheetViews>
  <sheetFormatPr defaultRowHeight="22.5" x14ac:dyDescent="0.45"/>
  <cols>
    <col min="1" max="1" width="9.85546875" style="3" customWidth="1"/>
    <col min="2" max="2" width="51.7109375" style="3" customWidth="1"/>
    <col min="3" max="3" width="50.5703125" style="3" customWidth="1"/>
    <col min="4" max="4" width="11.85546875" style="3" customWidth="1"/>
    <col min="5" max="5" width="11.5703125" style="3" customWidth="1"/>
    <col min="6" max="6" width="16.28515625" style="3" customWidth="1"/>
    <col min="7" max="16384" width="9.140625" style="1"/>
  </cols>
  <sheetData>
    <row r="1" spans="1:6" ht="26.25" x14ac:dyDescent="0.55000000000000004">
      <c r="A1" s="126" t="s">
        <v>104</v>
      </c>
      <c r="B1" s="126"/>
      <c r="C1" s="126"/>
      <c r="D1" s="126"/>
      <c r="E1" s="126"/>
      <c r="F1" s="126"/>
    </row>
    <row r="2" spans="1:6" ht="26.25" x14ac:dyDescent="0.55000000000000004">
      <c r="A2" s="4" t="s">
        <v>172</v>
      </c>
    </row>
    <row r="3" spans="1:6" ht="26.25" x14ac:dyDescent="0.55000000000000004">
      <c r="A3" s="4" t="s">
        <v>92</v>
      </c>
      <c r="B3" s="4" t="s">
        <v>170</v>
      </c>
      <c r="C3" s="4" t="s">
        <v>173</v>
      </c>
      <c r="D3" s="4"/>
      <c r="E3" s="4"/>
      <c r="F3" s="4"/>
    </row>
    <row r="4" spans="1:6" ht="26.25" x14ac:dyDescent="0.55000000000000004">
      <c r="A4" s="125" t="s">
        <v>93</v>
      </c>
      <c r="B4" s="125" t="s">
        <v>94</v>
      </c>
      <c r="C4" s="125" t="s">
        <v>6</v>
      </c>
      <c r="D4" s="5" t="s">
        <v>95</v>
      </c>
      <c r="E4" s="5"/>
      <c r="F4" s="6"/>
    </row>
    <row r="5" spans="1:6" ht="26.25" x14ac:dyDescent="0.55000000000000004">
      <c r="A5" s="125"/>
      <c r="B5" s="125"/>
      <c r="C5" s="125"/>
      <c r="D5" s="7" t="s">
        <v>96</v>
      </c>
      <c r="E5" s="7" t="s">
        <v>198</v>
      </c>
      <c r="F5" s="7" t="s">
        <v>98</v>
      </c>
    </row>
    <row r="6" spans="1:6" ht="26.25" x14ac:dyDescent="0.55000000000000004">
      <c r="A6" s="125"/>
      <c r="B6" s="125"/>
      <c r="C6" s="125"/>
      <c r="D6" s="8" t="s">
        <v>99</v>
      </c>
      <c r="E6" s="8"/>
      <c r="F6" s="9"/>
    </row>
    <row r="7" spans="1:6" ht="26.25" x14ac:dyDescent="0.55000000000000004">
      <c r="A7" s="10" t="s">
        <v>101</v>
      </c>
      <c r="B7" s="10" t="s">
        <v>170</v>
      </c>
      <c r="C7" s="10" t="s">
        <v>171</v>
      </c>
      <c r="D7" s="88"/>
      <c r="E7" s="88"/>
      <c r="F7" s="10"/>
    </row>
    <row r="8" spans="1:6" ht="26.25" x14ac:dyDescent="0.55000000000000004">
      <c r="A8" s="103"/>
      <c r="B8" s="104" t="s">
        <v>307</v>
      </c>
      <c r="C8" s="105" t="s">
        <v>305</v>
      </c>
      <c r="D8" s="88"/>
      <c r="E8" s="88"/>
      <c r="F8" s="10"/>
    </row>
    <row r="9" spans="1:6" ht="26.25" x14ac:dyDescent="0.55000000000000004">
      <c r="A9" s="10" t="s">
        <v>102</v>
      </c>
      <c r="B9" s="10" t="s">
        <v>17</v>
      </c>
      <c r="C9" s="10" t="s">
        <v>174</v>
      </c>
      <c r="D9" s="88">
        <v>25</v>
      </c>
      <c r="E9" s="88"/>
      <c r="F9" s="10"/>
    </row>
    <row r="10" spans="1:6" s="97" customFormat="1" ht="26.25" x14ac:dyDescent="0.55000000000000004">
      <c r="A10" s="10" t="s">
        <v>103</v>
      </c>
      <c r="B10" s="10" t="s">
        <v>306</v>
      </c>
      <c r="C10" s="14" t="s">
        <v>197</v>
      </c>
      <c r="D10" s="46">
        <f>SUM(D6:D9)</f>
        <v>25</v>
      </c>
      <c r="E10" s="86"/>
      <c r="F10" s="86"/>
    </row>
    <row r="18" spans="1:6" ht="26.25" x14ac:dyDescent="0.55000000000000004">
      <c r="A18" s="4" t="s">
        <v>92</v>
      </c>
      <c r="B18" s="4" t="s">
        <v>17</v>
      </c>
      <c r="C18" s="4" t="s">
        <v>175</v>
      </c>
      <c r="D18" s="4"/>
      <c r="E18" s="4"/>
      <c r="F18" s="4"/>
    </row>
    <row r="19" spans="1:6" ht="26.25" x14ac:dyDescent="0.55000000000000004">
      <c r="A19" s="125" t="s">
        <v>93</v>
      </c>
      <c r="B19" s="125" t="s">
        <v>94</v>
      </c>
      <c r="C19" s="125" t="s">
        <v>6</v>
      </c>
      <c r="D19" s="5" t="s">
        <v>95</v>
      </c>
      <c r="E19" s="5"/>
      <c r="F19" s="6"/>
    </row>
    <row r="20" spans="1:6" ht="26.25" x14ac:dyDescent="0.55000000000000004">
      <c r="A20" s="125"/>
      <c r="B20" s="125"/>
      <c r="C20" s="125"/>
      <c r="D20" s="7" t="s">
        <v>96</v>
      </c>
      <c r="E20" s="7" t="s">
        <v>198</v>
      </c>
      <c r="F20" s="7" t="s">
        <v>98</v>
      </c>
    </row>
    <row r="21" spans="1:6" ht="26.25" x14ac:dyDescent="0.55000000000000004">
      <c r="A21" s="125"/>
      <c r="B21" s="125"/>
      <c r="C21" s="125"/>
      <c r="D21" s="8" t="s">
        <v>99</v>
      </c>
      <c r="E21" s="8"/>
      <c r="F21" s="9"/>
    </row>
    <row r="22" spans="1:6" ht="26.25" x14ac:dyDescent="0.55000000000000004">
      <c r="A22" s="10" t="s">
        <v>101</v>
      </c>
      <c r="B22" s="10" t="s">
        <v>17</v>
      </c>
      <c r="C22" s="10" t="s">
        <v>174</v>
      </c>
      <c r="D22" s="88"/>
      <c r="E22" s="88"/>
      <c r="F22" s="10"/>
    </row>
    <row r="23" spans="1:6" ht="26.25" x14ac:dyDescent="0.55000000000000004">
      <c r="A23" s="88"/>
      <c r="B23" s="105" t="s">
        <v>307</v>
      </c>
      <c r="C23" s="105" t="s">
        <v>305</v>
      </c>
      <c r="D23" s="88"/>
      <c r="E23" s="88"/>
      <c r="F23" s="12"/>
    </row>
    <row r="24" spans="1:6" ht="26.25" x14ac:dyDescent="0.55000000000000004">
      <c r="A24" s="10" t="s">
        <v>102</v>
      </c>
      <c r="B24" s="10" t="s">
        <v>176</v>
      </c>
      <c r="C24" s="10" t="s">
        <v>177</v>
      </c>
      <c r="D24" s="88">
        <v>51</v>
      </c>
      <c r="E24" s="88"/>
      <c r="F24" s="10"/>
    </row>
    <row r="25" spans="1:6" s="97" customFormat="1" ht="26.25" x14ac:dyDescent="0.55000000000000004">
      <c r="A25" s="10" t="s">
        <v>103</v>
      </c>
      <c r="B25" s="10"/>
      <c r="C25" s="14" t="s">
        <v>197</v>
      </c>
      <c r="D25" s="46">
        <f>SUM(D21:D24)</f>
        <v>51</v>
      </c>
      <c r="E25" s="86"/>
      <c r="F25" s="86"/>
    </row>
  </sheetData>
  <mergeCells count="7">
    <mergeCell ref="A1:F1"/>
    <mergeCell ref="A4:A6"/>
    <mergeCell ref="B4:B6"/>
    <mergeCell ref="C4:C6"/>
    <mergeCell ref="A19:A21"/>
    <mergeCell ref="B19:B21"/>
    <mergeCell ref="C19:C21"/>
  </mergeCells>
  <pageMargins left="0.31496062992125984" right="0.11811023622047245" top="0.74803149606299213" bottom="0.74803149606299213" header="0.31496062992125984" footer="0.31496062992125984"/>
  <pageSetup paperSize="9" scale="96" orientation="landscape" r:id="rId1"/>
  <rowBreaks count="1" manualBreakCount="1">
    <brk id="1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9</vt:i4>
      </vt:variant>
      <vt:variant>
        <vt:lpstr>ช่วงที่มีชื่อ</vt:lpstr>
      </vt:variant>
      <vt:variant>
        <vt:i4>3</vt:i4>
      </vt:variant>
    </vt:vector>
  </HeadingPairs>
  <TitlesOfParts>
    <vt:vector size="12" baseType="lpstr">
      <vt:lpstr>คลังสินค้าต้นทาง-ปลายทาง</vt:lpstr>
      <vt:lpstr>กาญจนาอาหารสัตว์</vt:lpstr>
      <vt:lpstr>บจก.เจริญวัฒนา</vt:lpstr>
      <vt:lpstr>บจก.ชิโน-ไทย </vt:lpstr>
      <vt:lpstr>บจก.มหาทรัพย์ ฟีด</vt:lpstr>
      <vt:lpstr>บจก.วี.ซี.เอฟ. กรุ๊ป</vt:lpstr>
      <vt:lpstr>เอพีเอ็ม</vt:lpstr>
      <vt:lpstr>เอสพีเอ็ม</vt:lpstr>
      <vt:lpstr>โรงสีทรัพย์แสงทอง</vt:lpstr>
      <vt:lpstr>'คลังสินค้าต้นทาง-ปลายทาง'!Print_Area</vt:lpstr>
      <vt:lpstr>กาญจนาอาหารสัตว์!Print_Titles</vt:lpstr>
      <vt:lpstr>'บจก.วี.ซี.เอฟ. กรุ๊ป'!Print_Titles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</dc:creator>
  <cp:lastModifiedBy>KATEKHONGRAT</cp:lastModifiedBy>
  <cp:lastPrinted>2018-01-18T08:38:26Z</cp:lastPrinted>
  <dcterms:created xsi:type="dcterms:W3CDTF">2017-12-11T02:21:00Z</dcterms:created>
  <dcterms:modified xsi:type="dcterms:W3CDTF">2018-01-18T10:22:55Z</dcterms:modified>
</cp:coreProperties>
</file>