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สมุดงานนี้"/>
  <bookViews>
    <workbookView xWindow="21375" yWindow="23985" windowWidth="21840" windowHeight="8505" tabRatio="960" activeTab="2"/>
  </bookViews>
  <sheets>
    <sheet name="คอฟโค่" sheetId="1" r:id="rId1"/>
    <sheet name="เชียงรายกิจศิริไซโล" sheetId="2" r:id="rId2"/>
    <sheet name="กบินทร์" sheetId="3" r:id="rId3"/>
    <sheet name="Sheet2" sheetId="4" r:id="rId4"/>
  </sheets>
  <definedNames>
    <definedName name="_xlnm.Print_Area" localSheetId="2">'กบินทร์'!$A$1:$F$42</definedName>
    <definedName name="_xlnm.Print_Area" localSheetId="0">'คอฟโค่'!$A$1:$F$65</definedName>
    <definedName name="_xlnm.Print_Area" localSheetId="1">'เชียงรายกิจศิริไซโล'!$A$1:$F$13</definedName>
    <definedName name="_xlnm.Print_Titles" localSheetId="2">'กบินทร์'!$1:$2</definedName>
    <definedName name="_xlnm.Print_Titles" localSheetId="0">'คอฟโค่'!$1:$2</definedName>
    <definedName name="_xlnm.Print_Titles" localSheetId="1">'เชียงรายกิจศิริไซโล'!$1:$1</definedName>
  </definedNames>
  <calcPr fullCalcOnLoad="1"/>
</workbook>
</file>

<file path=xl/sharedStrings.xml><?xml version="1.0" encoding="utf-8"?>
<sst xmlns="http://schemas.openxmlformats.org/spreadsheetml/2006/main" count="212" uniqueCount="81">
  <si>
    <t xml:space="preserve">ต้นทาง </t>
  </si>
  <si>
    <t xml:space="preserve">ลำดับที่ </t>
  </si>
  <si>
    <t>ชื่อจุดตรวจสอบเวลา</t>
  </si>
  <si>
    <t>ระยะทาง</t>
  </si>
  <si>
    <t>ระหว่างจุด</t>
  </si>
  <si>
    <t>ลายมือชื่อ</t>
  </si>
  <si>
    <t>(ก.ม.)</t>
  </si>
  <si>
    <t>ต้นทาง</t>
  </si>
  <si>
    <t>ปลายทาง</t>
  </si>
  <si>
    <t>เส้นทาง</t>
  </si>
  <si>
    <t>รวมระยะทาง</t>
  </si>
  <si>
    <t>ถึงเวลา</t>
  </si>
  <si>
    <t xml:space="preserve">           จุดตรวจสอบเวลา การขนย้ายข้าวสารในสต็อกของรัฐที่ไม่ใช่การบริโภคของคนและสัตว์ ครั้งที่ 2/2561 (อ.ต.ก.)</t>
  </si>
  <si>
    <t>คลัง ปราณี หลัง 2</t>
  </si>
  <si>
    <t>ปลายทาง บจก.คอฟโค่ ไบโอเคมิคอล (ประเทศไทย) จ.ระยอง</t>
  </si>
  <si>
    <t>จุดตรวจ</t>
  </si>
  <si>
    <t>คลัง พงษ์พิจิตรไรซ์</t>
  </si>
  <si>
    <t>ปลายทาง บจก. ทรัพย์ทิพย์  จ.ลพบุรี</t>
  </si>
  <si>
    <t>คลังสินค้า ยางตาล</t>
  </si>
  <si>
    <t>คลังสินค้า</t>
  </si>
  <si>
    <t>พิกัด ต้นทาง 16.201506, 100.483281</t>
  </si>
  <si>
    <t>พิกัด ปลายทาง  15.253041, 101.172963</t>
  </si>
  <si>
    <t>15 ราหุล(ขาเข้า) หน่วยบริการตำรวจทางหลวงราหุล 
ทล.21 กม.146 -147 ต. บึงสามพัน อ.บึงสามพัน จว.เพชรบูรณ์ ด.ต.พิชิต สุขชาลี Tel.08-7068-2434</t>
  </si>
  <si>
    <t>คลังสินค้า บจก.พงษ์พิจิตรไร้ช์มิลล์  
209 ม. 1  ต. วังหลุม อ. ตะพานหิน จ. พิจิตร</t>
  </si>
  <si>
    <t>บจก. ทรัพย์ทิพย์  
 49 ห.6 ถ.สรุนารายณ์ ต.นิคมลำนารายณ์ อ.ชัยบาดาล จ.ลพบุรี</t>
  </si>
  <si>
    <t>11,1069,1286,พช.5056,พช 3021 ,225,21 ,ลพ 4065, 205</t>
  </si>
  <si>
    <t>ผู้ซื้อ บริษัท เชียงรายกิจศิริไซโล 1995 จำกัด</t>
  </si>
  <si>
    <t>ผู้ซื้อ บจก. กบินทร์อินทรีย์</t>
  </si>
  <si>
    <t>ปลายทาง บจก.กบินทร์อินทรีย์</t>
  </si>
  <si>
    <t>บจก.กบินทร์อินทรีย์ เลขที่ 70 หมู่ที่ 7ต.ย่านรี อ.กบินทร์บุรี จ.ปราจีนบุรี</t>
  </si>
  <si>
    <t>คลังสินค้า ยางตาล เลขที่ 75/1 ม 7 ถ.สายเอเซีย ต.ยางตาล 
อ.โกรกพระ จ.นครสวรรค์</t>
  </si>
  <si>
    <t>พิกัดต้นทาง</t>
  </si>
  <si>
    <t>บจก.ไทยบาร์น 
90 ม.10 ต.หนองโพรง อ.ศรีมหาโพธิ จ.ปราจีนบุรี</t>
  </si>
  <si>
    <t xml:space="preserve">ปลายทาง บจก.ไทยบาร์น </t>
  </si>
  <si>
    <t>15.579957, 100.127466</t>
  </si>
  <si>
    <r>
      <t xml:space="preserve">พิกัดปลายทาง </t>
    </r>
    <r>
      <rPr>
        <sz val="18"/>
        <color indexed="8"/>
        <rFont val="Browallia New"/>
        <family val="2"/>
      </rPr>
      <t>13.891382, 101.790490</t>
    </r>
  </si>
  <si>
    <r>
      <t xml:space="preserve">พิกัดปลายทาง </t>
    </r>
    <r>
      <rPr>
        <sz val="18"/>
        <color indexed="8"/>
        <rFont val="Browallia New"/>
        <family val="2"/>
      </rPr>
      <t>13.777989, 101.567670</t>
    </r>
  </si>
  <si>
    <t>จุดตรวจสอบเวลา 2</t>
  </si>
  <si>
    <t>ผู้ซื้อ  บจก.คอฟโค่ ไบโอเคมิคอล (ประเทศไทย)</t>
  </si>
  <si>
    <t>บจก.คอฟโค่ ไบโอเคมิคอล (ประเทศไทย)  
263 ถ.ทางหลวง 3138 หมู่ที่ 11 ต.หนองบัว อ.บ้านค่าย จ. ระยอง</t>
  </si>
  <si>
    <t>คลัง ปราณี หลัง 2 
506/1  หมู่ 6  ต.เขาชายธง  อ.ตากฟ้า จ.นครสวรรค์</t>
  </si>
  <si>
    <t>หจก.ศิริรัตน์พืชไร่(2004) หลัง 2 
 225 ม.1 ต.พุนกยูง  อ.ตากฟ้า จ.นครสวรรค์</t>
  </si>
  <si>
    <t>คลังพระอาทิย์ หลัง 1-4 หัอง 1/3
189 ม. 8 ถ.สระบุรี - หล่มสัก ต.หนองไผ่  อ.หนองไพ่ จ.เพชรบูรณ์</t>
  </si>
  <si>
    <t>คลัง สหกรณ์นิคมศรีสำโรง หลัง 1 
 109  ม.10 ต.สามเรือน  อ.ศรีสำโรง  จ.สุโขทัย</t>
  </si>
  <si>
    <t>คลัง หจก.ศิริรัตน์พืชไร่(2004) หลัง 2</t>
  </si>
  <si>
    <t>คลัง บจก.เกษตรไพศาลธัญกิจ หลังA3</t>
  </si>
  <si>
    <t>คลัง พระอาทิย์ หลัง 1-4 หัอง 1/3</t>
  </si>
  <si>
    <t xml:space="preserve">คลัง สหกรณ์นิคมศรีสำโรง หลัง 1 </t>
  </si>
  <si>
    <t>13.891382, 101.790490</t>
  </si>
  <si>
    <t xml:space="preserve">จุดตรวจสอบเวลา </t>
  </si>
  <si>
    <t>บจก.กบินทร์อินทรีย์</t>
  </si>
  <si>
    <t>หน่วยบริการตำรวจทางหลวงอ่างทอง
ทล.32 กม.50-51 ต.บ้านอิฐ อ.เมือง จ.อ่างทอง
ร.ต.ต.ถนัด จะเฮิง โทร โทร.08-1672-3453 035-672922 035-672922</t>
  </si>
  <si>
    <t xml:space="preserve">จุดตรวจสอบเวลา 1 </t>
  </si>
  <si>
    <t>หน่วยบริการตำรวจทางหลวงบ้านนา 
ทล.33 ถ.สุวรรณศร กม.113+200 ต.ป่าขะ อ.บ้านนา จ.นครนายก ด.ต.จรูญ ทาหมอก Tel.08-1723-4620 037-382-330</t>
  </si>
  <si>
    <t>1,32,3056,อย.3027, อย 3012,329,319,ปจ 3011,304,359</t>
  </si>
  <si>
    <t>หน่วยบริการตำรวจทางหลวงอ่างทอง ทล.32 กม.50-51 
ต.บ้านอิฐ อ.เมือง จ.อ่างทอง ร.ต.ต.ถนัด จะเฮิง
 โทร 08-1672-3453 035-672922 035-672922</t>
  </si>
  <si>
    <t>หน่วยบริการตำรวจทางหลวงบ้านนา ทล.33 ถ.สุวรรณศร กม.113+200
 ต.ป่าขะ อ.บ้านนา จ.นครนายก ด.ต.จรูญ ทาหมอก Tel.08-1723-4620 037-382-330</t>
  </si>
  <si>
    <t>1,32/AH2,3056,อย 3027 ,อย 3012,329,3222</t>
  </si>
  <si>
    <t>บจก.ไทยบาร์น เลขที่90 ม.10 ต.หนองโพรง อ.ศรีมหาโพธิ จ.ปราจีนบุรี</t>
  </si>
  <si>
    <t xml:space="preserve"> -ระยะทางสั้นไม่มีจุดตรวจสอบเวลาที่เหมาะสม-</t>
  </si>
  <si>
    <t>ถนน กบินทร์บุรี-ฉะเชิงเทรา , 359</t>
  </si>
  <si>
    <t>15.991314, 101.062220</t>
  </si>
  <si>
    <t xml:space="preserve"> พิกัดปลายทาง  12.867707, 101.336435</t>
  </si>
  <si>
    <t>หน่วยบริการตำรวจทางหลวงบ้านนา 
ทล.33 ถ.สุวรรณศร กม.113+200 ต.ป่าขะ อ.บ้านนา จ.นครนายก 
ด.ต.จรูญ ทาหมอก Tel.08-1723-4620 037-382-330</t>
  </si>
  <si>
    <t>หน่วยบริการตำรวจทางหลวงชัยบาดาล
ทล.21 พุแค-หล่มสัก กม.51-52 ม.8 ต.ม่วงค่อม อ.ชัยบาดาล จ.ลพบุรี 
ร.ต.ท.กิตติศักดิ์ สมประสงค์ Tel.095-519-3599</t>
  </si>
  <si>
    <t>หน่วยบริการตำรวจทางหลวงแปลงยาว
ทล.331  กม.119-120 ถ.พนมสารคาม-สัตหีบ ต.หนองแหน อ.พนมสารคาม 
จ.ฉะเชิงเทรา ด.ต.สงคราม คนแคล้ว โทร. 098-356-2353</t>
  </si>
  <si>
    <t>จุดตรวจสอบเวลา 1</t>
  </si>
  <si>
    <t>จุดตรวจสอบเวลา 3</t>
  </si>
  <si>
    <t>7,9,1,319,304,3242,331</t>
  </si>
  <si>
    <t>15.288276, 100.432898</t>
  </si>
  <si>
    <t>15.349747, 100.495010</t>
  </si>
  <si>
    <t>17.017429, 100.317154</t>
  </si>
  <si>
    <t>17.188603, 99.913329</t>
  </si>
  <si>
    <r>
      <rPr>
        <sz val="16"/>
        <color indexed="8"/>
        <rFont val="Browallia New"/>
        <family val="2"/>
      </rPr>
      <t>หน่วยบริการตำรวจทางหลวง เอเซีย  
ทล.32 กม.17-18 ต.คลองสวนพลู อ.พระนครศรีอยุธยา จ.พระนครศรีอยุธยา 
ด.ต.ไพบูลย์ ชูวงศ์  โทร.09-0887-5594, 0-3532-9134</t>
    </r>
    <r>
      <rPr>
        <sz val="18"/>
        <color indexed="8"/>
        <rFont val="Browallia New"/>
        <family val="2"/>
      </rPr>
      <t xml:space="preserve">
</t>
    </r>
  </si>
  <si>
    <t>หน่วยบริการตำรวจทางหลวงเขาดิน
ทล.พ.7 กม.52 ต.เขาดิน จว.ฉะเชิงเทรา
ด.ต.ชลภัทร เกื้อเส้ง โทร.086-4017705</t>
  </si>
  <si>
    <t>1,32/AH2,32,9,7,3134,331,3574</t>
  </si>
  <si>
    <t xml:space="preserve">หน่วยบริการตำรวจทางหลวงอินทร์บุรี
ทล.32 เอเชีย 104-105 ต.ท่างาม อ.อินทร์บุรี จ.สิงห์บุรี
ร.ต.ท.วิโรจน์ ไผ่ชู โทร. 086-1309398 036-581358 </t>
  </si>
  <si>
    <t>หน่วยบริการตำรวจทางหลวงลาดกระบัง
ทล.พ.7 กม.25-26 ต.บางเสาธง อ.บางเสาธง จ.สมุทรปราการ 
ด.ต.สมเกียรติ ชูชวัญ โทร.08-1259-3085</t>
  </si>
  <si>
    <t>11,พล 2023,พล 2021 ,พล 4003,117,1,35,9,7,3138,331,3514</t>
  </si>
  <si>
    <t>3002,1318,1054,19,12,126,117,1 32/AH2,9,7,3183,331,3574</t>
  </si>
  <si>
    <t>บจก.เกษตรไพศาลธัญกิจ หลังA3
77 ม. 7 ถ.พิษณุโลก-เด่นชัย  ต.วัดโบสถ์ อ.วัดโบสถ์ จ.พิษณุโลก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</si>
</sst>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(* #,##0_);_(* \(#,##0\);_(* &quot;-&quot;??_);_(@_)"/>
    <numFmt numFmtId="189" formatCode="_(* #,##0.000000_);_(* \(#,##0.000000\);_(* &quot;-&quot;??_);_(@_)"/>
    <numFmt numFmtId="190" formatCode="&quot;ใช่&quot;;&quot;ใช่&quot;;&quot;ไม่ใช่&quot;"/>
    <numFmt numFmtId="191" formatCode="&quot;จริง&quot;;&quot;จริง&quot;;&quot;เท็จ&quot;"/>
    <numFmt numFmtId="192" formatCode="&quot;เปิด&quot;;&quot;เปิด&quot;;&quot;ปิด&quot;"/>
    <numFmt numFmtId="193" formatCode="[$€-2]\ #,##0.00_);[Red]\([$€-2]\ #,##0.00\)"/>
    <numFmt numFmtId="194" formatCode="0_ ;\-0\ "/>
    <numFmt numFmtId="195" formatCode="#,##0_ ;\-#,##0\ "/>
  </numFmts>
  <fonts count="49">
    <font>
      <sz val="10"/>
      <name val="Arial"/>
      <family val="0"/>
    </font>
    <font>
      <sz val="11"/>
      <color indexed="8"/>
      <name val="Tahoma"/>
      <family val="2"/>
    </font>
    <font>
      <sz val="14"/>
      <name val="Cordia New"/>
      <family val="2"/>
    </font>
    <font>
      <b/>
      <sz val="18"/>
      <name val="Browallia New"/>
      <family val="2"/>
    </font>
    <font>
      <sz val="18"/>
      <color indexed="8"/>
      <name val="Browallia New"/>
      <family val="2"/>
    </font>
    <font>
      <sz val="16"/>
      <color indexed="8"/>
      <name val="Browallia New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8"/>
      <color indexed="8"/>
      <name val="Browallia New"/>
      <family val="2"/>
    </font>
    <font>
      <b/>
      <sz val="16"/>
      <color indexed="8"/>
      <name val="Browallia New"/>
      <family val="2"/>
    </font>
    <font>
      <b/>
      <sz val="18"/>
      <color indexed="9"/>
      <name val="Browallia New"/>
      <family val="2"/>
    </font>
    <font>
      <sz val="18"/>
      <color indexed="12"/>
      <name val="Browallia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1"/>
      <name val="Browallia New"/>
      <family val="2"/>
    </font>
    <font>
      <sz val="18"/>
      <color theme="1"/>
      <name val="Browallia New"/>
      <family val="2"/>
    </font>
    <font>
      <sz val="16"/>
      <color theme="1"/>
      <name val="Browallia New"/>
      <family val="2"/>
    </font>
    <font>
      <b/>
      <sz val="16"/>
      <color theme="1"/>
      <name val="Browallia New"/>
      <family val="2"/>
    </font>
    <font>
      <b/>
      <sz val="18"/>
      <color theme="0"/>
      <name val="Browallia New"/>
      <family val="2"/>
    </font>
    <font>
      <sz val="18"/>
      <color rgb="FF0000FF"/>
      <name val="Browallia Ne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8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187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>
      <alignment/>
      <protection/>
    </xf>
  </cellStyleXfs>
  <cellXfs count="72">
    <xf numFmtId="0" fontId="0" fillId="0" borderId="0" xfId="0" applyAlignment="1">
      <alignment/>
    </xf>
    <xf numFmtId="0" fontId="4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3" fillId="0" borderId="10" xfId="0" applyFont="1" applyFill="1" applyBorder="1" applyAlignment="1">
      <alignment horizontal="center"/>
    </xf>
    <xf numFmtId="0" fontId="44" fillId="0" borderId="10" xfId="0" applyFont="1" applyFill="1" applyBorder="1" applyAlignment="1">
      <alignment horizontal="center"/>
    </xf>
    <xf numFmtId="0" fontId="43" fillId="0" borderId="11" xfId="0" applyFont="1" applyFill="1" applyBorder="1" applyAlignment="1">
      <alignment horizontal="center"/>
    </xf>
    <xf numFmtId="0" fontId="43" fillId="0" borderId="12" xfId="0" applyFont="1" applyFill="1" applyBorder="1" applyAlignment="1">
      <alignment horizontal="center"/>
    </xf>
    <xf numFmtId="0" fontId="44" fillId="0" borderId="12" xfId="0" applyFont="1" applyFill="1" applyBorder="1" applyAlignment="1">
      <alignment horizontal="center"/>
    </xf>
    <xf numFmtId="0" fontId="45" fillId="0" borderId="13" xfId="0" applyFont="1" applyFill="1" applyBorder="1" applyAlignment="1">
      <alignment/>
    </xf>
    <xf numFmtId="0" fontId="43" fillId="0" borderId="0" xfId="0" applyFont="1" applyFill="1" applyAlignment="1">
      <alignment horizontal="center"/>
    </xf>
    <xf numFmtId="0" fontId="44" fillId="0" borderId="0" xfId="0" applyFont="1" applyFill="1" applyAlignment="1">
      <alignment/>
    </xf>
    <xf numFmtId="0" fontId="44" fillId="0" borderId="13" xfId="0" applyFont="1" applyFill="1" applyBorder="1" applyAlignment="1">
      <alignment horizontal="center" vertical="center"/>
    </xf>
    <xf numFmtId="0" fontId="44" fillId="0" borderId="13" xfId="0" applyFont="1" applyFill="1" applyBorder="1" applyAlignment="1">
      <alignment horizontal="left" vertical="center"/>
    </xf>
    <xf numFmtId="0" fontId="44" fillId="0" borderId="12" xfId="0" applyFont="1" applyFill="1" applyBorder="1" applyAlignment="1">
      <alignment horizontal="center" vertical="center"/>
    </xf>
    <xf numFmtId="0" fontId="44" fillId="0" borderId="13" xfId="0" applyFont="1" applyFill="1" applyBorder="1" applyAlignment="1">
      <alignment/>
    </xf>
    <xf numFmtId="0" fontId="45" fillId="0" borderId="13" xfId="0" applyFont="1" applyFill="1" applyBorder="1" applyAlignment="1">
      <alignment horizontal="center" vertical="center"/>
    </xf>
    <xf numFmtId="0" fontId="45" fillId="0" borderId="13" xfId="0" applyFont="1" applyFill="1" applyBorder="1" applyAlignment="1">
      <alignment horizontal="right"/>
    </xf>
    <xf numFmtId="0" fontId="43" fillId="0" borderId="0" xfId="0" applyFont="1" applyAlignment="1">
      <alignment horizontal="left"/>
    </xf>
    <xf numFmtId="0" fontId="43" fillId="0" borderId="0" xfId="0" applyFont="1" applyAlignment="1">
      <alignment horizontal="left"/>
    </xf>
    <xf numFmtId="0" fontId="44" fillId="0" borderId="14" xfId="0" applyFont="1" applyFill="1" applyBorder="1" applyAlignment="1">
      <alignment horizontal="left" vertical="center" wrapText="1"/>
    </xf>
    <xf numFmtId="0" fontId="44" fillId="0" borderId="15" xfId="0" applyFont="1" applyFill="1" applyBorder="1" applyAlignment="1">
      <alignment horizontal="left" vertical="center"/>
    </xf>
    <xf numFmtId="0" fontId="44" fillId="0" borderId="15" xfId="0" applyFont="1" applyFill="1" applyBorder="1" applyAlignment="1">
      <alignment vertical="center" wrapText="1"/>
    </xf>
    <xf numFmtId="41" fontId="44" fillId="0" borderId="13" xfId="0" applyNumberFormat="1" applyFont="1" applyFill="1" applyBorder="1" applyAlignment="1">
      <alignment horizontal="center" vertical="center"/>
    </xf>
    <xf numFmtId="195" fontId="44" fillId="0" borderId="13" xfId="0" applyNumberFormat="1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left"/>
    </xf>
    <xf numFmtId="0" fontId="44" fillId="0" borderId="14" xfId="0" applyFont="1" applyFill="1" applyBorder="1" applyAlignment="1">
      <alignment horizontal="left" vertical="center" wrapText="1"/>
    </xf>
    <xf numFmtId="0" fontId="44" fillId="0" borderId="15" xfId="0" applyFont="1" applyFill="1" applyBorder="1" applyAlignment="1">
      <alignment horizontal="left" vertical="center"/>
    </xf>
    <xf numFmtId="0" fontId="45" fillId="0" borderId="13" xfId="0" applyFont="1" applyFill="1" applyBorder="1" applyAlignment="1">
      <alignment horizontal="center"/>
    </xf>
    <xf numFmtId="0" fontId="44" fillId="0" borderId="14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right"/>
    </xf>
    <xf numFmtId="0" fontId="44" fillId="0" borderId="0" xfId="0" applyFont="1" applyFill="1" applyBorder="1" applyAlignment="1">
      <alignment horizontal="center" vertical="center"/>
    </xf>
    <xf numFmtId="0" fontId="45" fillId="0" borderId="13" xfId="0" applyFont="1" applyFill="1" applyBorder="1" applyAlignment="1">
      <alignment horizontal="left"/>
    </xf>
    <xf numFmtId="0" fontId="46" fillId="0" borderId="0" xfId="0" applyFont="1" applyFill="1" applyAlignment="1">
      <alignment horizontal="center"/>
    </xf>
    <xf numFmtId="0" fontId="46" fillId="0" borderId="0" xfId="0" applyFont="1" applyFill="1" applyAlignment="1">
      <alignment/>
    </xf>
    <xf numFmtId="0" fontId="46" fillId="0" borderId="10" xfId="0" applyFont="1" applyFill="1" applyBorder="1" applyAlignment="1">
      <alignment horizontal="center"/>
    </xf>
    <xf numFmtId="0" fontId="46" fillId="0" borderId="11" xfId="0" applyFont="1" applyFill="1" applyBorder="1" applyAlignment="1">
      <alignment horizontal="center"/>
    </xf>
    <xf numFmtId="0" fontId="46" fillId="0" borderId="12" xfId="0" applyFont="1" applyFill="1" applyBorder="1" applyAlignment="1">
      <alignment horizontal="center"/>
    </xf>
    <xf numFmtId="0" fontId="47" fillId="0" borderId="0" xfId="0" applyFont="1" applyAlignment="1">
      <alignment/>
    </xf>
    <xf numFmtId="0" fontId="47" fillId="0" borderId="0" xfId="0" applyFont="1" applyAlignment="1">
      <alignment horizontal="center"/>
    </xf>
    <xf numFmtId="0" fontId="43" fillId="0" borderId="0" xfId="0" applyFont="1" applyAlignment="1">
      <alignment horizontal="left"/>
    </xf>
    <xf numFmtId="0" fontId="44" fillId="0" borderId="14" xfId="0" applyFont="1" applyFill="1" applyBorder="1" applyAlignment="1">
      <alignment horizontal="left" vertical="center" wrapText="1"/>
    </xf>
    <xf numFmtId="0" fontId="44" fillId="0" borderId="15" xfId="0" applyFont="1" applyFill="1" applyBorder="1" applyAlignment="1">
      <alignment horizontal="left" vertical="center" wrapText="1"/>
    </xf>
    <xf numFmtId="0" fontId="46" fillId="0" borderId="13" xfId="0" applyFont="1" applyFill="1" applyBorder="1" applyAlignment="1">
      <alignment horizontal="center" vertical="center"/>
    </xf>
    <xf numFmtId="0" fontId="46" fillId="0" borderId="16" xfId="0" applyFont="1" applyFill="1" applyBorder="1" applyAlignment="1">
      <alignment horizontal="center" vertical="center"/>
    </xf>
    <xf numFmtId="0" fontId="46" fillId="0" borderId="17" xfId="0" applyFont="1" applyFill="1" applyBorder="1" applyAlignment="1">
      <alignment horizontal="center" vertical="center"/>
    </xf>
    <xf numFmtId="0" fontId="46" fillId="0" borderId="18" xfId="0" applyFont="1" applyFill="1" applyBorder="1" applyAlignment="1">
      <alignment horizontal="center" vertical="center"/>
    </xf>
    <xf numFmtId="0" fontId="46" fillId="0" borderId="19" xfId="0" applyFont="1" applyFill="1" applyBorder="1" applyAlignment="1">
      <alignment horizontal="center" vertical="center"/>
    </xf>
    <xf numFmtId="0" fontId="46" fillId="0" borderId="20" xfId="0" applyFont="1" applyFill="1" applyBorder="1" applyAlignment="1">
      <alignment horizontal="center" vertical="center"/>
    </xf>
    <xf numFmtId="0" fontId="46" fillId="0" borderId="21" xfId="0" applyFont="1" applyFill="1" applyBorder="1" applyAlignment="1">
      <alignment horizontal="center" vertical="center"/>
    </xf>
    <xf numFmtId="0" fontId="48" fillId="0" borderId="14" xfId="0" applyFont="1" applyFill="1" applyBorder="1" applyAlignment="1">
      <alignment horizontal="left" vertical="center" wrapText="1"/>
    </xf>
    <xf numFmtId="0" fontId="48" fillId="0" borderId="15" xfId="0" applyFont="1" applyFill="1" applyBorder="1" applyAlignment="1">
      <alignment horizontal="left" vertical="center"/>
    </xf>
    <xf numFmtId="0" fontId="43" fillId="0" borderId="13" xfId="0" applyFont="1" applyFill="1" applyBorder="1" applyAlignment="1">
      <alignment horizontal="center" vertical="center"/>
    </xf>
    <xf numFmtId="0" fontId="43" fillId="0" borderId="16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/>
    </xf>
    <xf numFmtId="0" fontId="43" fillId="0" borderId="18" xfId="0" applyFont="1" applyFill="1" applyBorder="1" applyAlignment="1">
      <alignment horizontal="center" vertical="center"/>
    </xf>
    <xf numFmtId="0" fontId="43" fillId="0" borderId="19" xfId="0" applyFont="1" applyFill="1" applyBorder="1" applyAlignment="1">
      <alignment horizontal="center" vertical="center"/>
    </xf>
    <xf numFmtId="0" fontId="43" fillId="0" borderId="20" xfId="0" applyFont="1" applyFill="1" applyBorder="1" applyAlignment="1">
      <alignment horizontal="center" vertical="center"/>
    </xf>
    <xf numFmtId="0" fontId="43" fillId="0" borderId="21" xfId="0" applyFont="1" applyFill="1" applyBorder="1" applyAlignment="1">
      <alignment horizontal="center" vertical="center"/>
    </xf>
    <xf numFmtId="0" fontId="44" fillId="0" borderId="14" xfId="0" applyFont="1" applyFill="1" applyBorder="1" applyAlignment="1">
      <alignment horizontal="left" vertical="top" wrapText="1"/>
    </xf>
    <xf numFmtId="0" fontId="44" fillId="0" borderId="15" xfId="0" applyFont="1" applyFill="1" applyBorder="1" applyAlignment="1">
      <alignment horizontal="left" vertical="top" wrapText="1"/>
    </xf>
    <xf numFmtId="0" fontId="44" fillId="0" borderId="14" xfId="0" applyFont="1" applyFill="1" applyBorder="1" applyAlignment="1">
      <alignment vertical="center" wrapText="1"/>
    </xf>
    <xf numFmtId="0" fontId="44" fillId="0" borderId="15" xfId="0" applyFont="1" applyFill="1" applyBorder="1" applyAlignment="1">
      <alignment vertical="center" wrapText="1"/>
    </xf>
    <xf numFmtId="0" fontId="48" fillId="0" borderId="15" xfId="0" applyFont="1" applyFill="1" applyBorder="1" applyAlignment="1">
      <alignment horizontal="left" vertical="center" wrapText="1"/>
    </xf>
    <xf numFmtId="0" fontId="44" fillId="0" borderId="14" xfId="0" applyFont="1" applyFill="1" applyBorder="1" applyAlignment="1">
      <alignment horizontal="left" vertical="center"/>
    </xf>
    <xf numFmtId="0" fontId="44" fillId="0" borderId="15" xfId="0" applyFont="1" applyFill="1" applyBorder="1" applyAlignment="1">
      <alignment horizontal="left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เครื่องหมายจุลภาค 2" xfId="63"/>
    <cellStyle name="เครื่องหมายจุลภาค 3" xfId="64"/>
    <cellStyle name="เครื่องหมายจุลภาค 4" xfId="65"/>
    <cellStyle name="ปกติ 2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19050</xdr:colOff>
      <xdr:row>1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90600" cy="504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476250</xdr:colOff>
      <xdr:row>10</xdr:row>
      <xdr:rowOff>180975</xdr:rowOff>
    </xdr:from>
    <xdr:to>
      <xdr:col>5</xdr:col>
      <xdr:colOff>2219325</xdr:colOff>
      <xdr:row>14</xdr:row>
      <xdr:rowOff>247650</xdr:rowOff>
    </xdr:to>
    <xdr:pic>
      <xdr:nvPicPr>
        <xdr:cNvPr id="2" name="รูปภาพ 2" descr="C:\Users\Cat\Downloads\1539082425428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53350" y="5791200"/>
          <a:ext cx="28670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381000</xdr:colOff>
      <xdr:row>23</xdr:row>
      <xdr:rowOff>238125</xdr:rowOff>
    </xdr:from>
    <xdr:to>
      <xdr:col>5</xdr:col>
      <xdr:colOff>1638300</xdr:colOff>
      <xdr:row>27</xdr:row>
      <xdr:rowOff>295275</xdr:rowOff>
    </xdr:to>
    <xdr:pic>
      <xdr:nvPicPr>
        <xdr:cNvPr id="3" name="รูปภาพ 3" descr="C:\Users\Cat\Downloads\1539082425428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58100" y="12306300"/>
          <a:ext cx="238125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5</xdr:col>
      <xdr:colOff>266700</xdr:colOff>
      <xdr:row>40</xdr:row>
      <xdr:rowOff>85725</xdr:rowOff>
    </xdr:to>
    <xdr:pic>
      <xdr:nvPicPr>
        <xdr:cNvPr id="4" name="รูปภาพ 4" descr="C:\Users\Cat\Downloads\1539082425428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77100" y="18926175"/>
          <a:ext cx="13906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50</xdr:row>
      <xdr:rowOff>66675</xdr:rowOff>
    </xdr:from>
    <xdr:to>
      <xdr:col>5</xdr:col>
      <xdr:colOff>1628775</xdr:colOff>
      <xdr:row>53</xdr:row>
      <xdr:rowOff>0</xdr:rowOff>
    </xdr:to>
    <xdr:pic>
      <xdr:nvPicPr>
        <xdr:cNvPr id="5" name="รูปภาพ 5" descr="C:\Users\Cat\Downloads\1539082425428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05700" y="26022300"/>
          <a:ext cx="25241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561975</xdr:colOff>
      <xdr:row>61</xdr:row>
      <xdr:rowOff>133350</xdr:rowOff>
    </xdr:from>
    <xdr:to>
      <xdr:col>5</xdr:col>
      <xdr:colOff>1638300</xdr:colOff>
      <xdr:row>64</xdr:row>
      <xdr:rowOff>104775</xdr:rowOff>
    </xdr:to>
    <xdr:pic>
      <xdr:nvPicPr>
        <xdr:cNvPr id="6" name="รูปภาพ 6" descr="C:\Users\Cat\Downloads\1539082425428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39075" y="32385000"/>
          <a:ext cx="22002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19050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90600" cy="504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28575</xdr:colOff>
      <xdr:row>9</xdr:row>
      <xdr:rowOff>114300</xdr:rowOff>
    </xdr:from>
    <xdr:to>
      <xdr:col>5</xdr:col>
      <xdr:colOff>1019175</xdr:colOff>
      <xdr:row>12</xdr:row>
      <xdr:rowOff>257175</xdr:rowOff>
    </xdr:to>
    <xdr:pic>
      <xdr:nvPicPr>
        <xdr:cNvPr id="2" name="รูปภาพ 2" descr="C:\Users\Cat\Downloads\1539082425450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24775" y="4743450"/>
          <a:ext cx="176212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19050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90600" cy="504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76200</xdr:colOff>
      <xdr:row>10</xdr:row>
      <xdr:rowOff>57150</xdr:rowOff>
    </xdr:from>
    <xdr:to>
      <xdr:col>5</xdr:col>
      <xdr:colOff>1609725</xdr:colOff>
      <xdr:row>14</xdr:row>
      <xdr:rowOff>57150</xdr:rowOff>
    </xdr:to>
    <xdr:pic>
      <xdr:nvPicPr>
        <xdr:cNvPr id="2" name="รูปภาพ 2" descr="C:\Users\Cat\Downloads\1539082425168 (1)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67550" y="5467350"/>
          <a:ext cx="230505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219075</xdr:colOff>
      <xdr:row>23</xdr:row>
      <xdr:rowOff>85725</xdr:rowOff>
    </xdr:from>
    <xdr:to>
      <xdr:col>5</xdr:col>
      <xdr:colOff>1543050</xdr:colOff>
      <xdr:row>27</xdr:row>
      <xdr:rowOff>9525</xdr:rowOff>
    </xdr:to>
    <xdr:pic>
      <xdr:nvPicPr>
        <xdr:cNvPr id="3" name="รูปภาพ 3" descr="C:\Users\Cat\Downloads\1539082425168 (1)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10425" y="11839575"/>
          <a:ext cx="20955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219075</xdr:colOff>
      <xdr:row>35</xdr:row>
      <xdr:rowOff>85725</xdr:rowOff>
    </xdr:from>
    <xdr:to>
      <xdr:col>5</xdr:col>
      <xdr:colOff>1581150</xdr:colOff>
      <xdr:row>39</xdr:row>
      <xdr:rowOff>114300</xdr:rowOff>
    </xdr:to>
    <xdr:pic>
      <xdr:nvPicPr>
        <xdr:cNvPr id="4" name="รูปภาพ 3" descr="C:\Users\Cat\Downloads\1539082425168 (1)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10425" y="17154525"/>
          <a:ext cx="213360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G64"/>
  <sheetViews>
    <sheetView view="pageBreakPreview" zoomScaleSheetLayoutView="100" zoomScalePageLayoutView="0" workbookViewId="0" topLeftCell="A61">
      <selection activeCell="F21" sqref="F21"/>
    </sheetView>
  </sheetViews>
  <sheetFormatPr defaultColWidth="9.140625" defaultRowHeight="12.75"/>
  <cols>
    <col min="1" max="1" width="14.57421875" style="4" customWidth="1"/>
    <col min="2" max="2" width="57.421875" style="1" customWidth="1"/>
    <col min="3" max="3" width="23.140625" style="1" customWidth="1"/>
    <col min="4" max="4" width="14.00390625" style="1" customWidth="1"/>
    <col min="5" max="5" width="16.8515625" style="1" customWidth="1"/>
    <col min="6" max="6" width="41.8515625" style="1" customWidth="1"/>
    <col min="7" max="16384" width="9.140625" style="2" customWidth="1"/>
  </cols>
  <sheetData>
    <row r="1" spans="1:6" ht="26.25">
      <c r="A1" s="3"/>
      <c r="B1" s="46" t="s">
        <v>12</v>
      </c>
      <c r="C1" s="46"/>
      <c r="D1" s="46"/>
      <c r="E1" s="46"/>
      <c r="F1" s="46"/>
    </row>
    <row r="2" spans="1:6" ht="26.25">
      <c r="A2" s="3"/>
      <c r="B2" s="29" t="s">
        <v>38</v>
      </c>
      <c r="C2" s="29"/>
      <c r="D2" s="29"/>
      <c r="E2" s="29"/>
      <c r="F2" s="29"/>
    </row>
    <row r="3" spans="1:7" ht="42.75" customHeight="1">
      <c r="A3" s="13" t="s">
        <v>0</v>
      </c>
      <c r="B3" s="5" t="s">
        <v>13</v>
      </c>
      <c r="C3" s="5" t="s">
        <v>14</v>
      </c>
      <c r="D3" s="5"/>
      <c r="E3" s="5"/>
      <c r="F3" s="5"/>
      <c r="G3" s="6"/>
    </row>
    <row r="4" spans="1:7" ht="26.25">
      <c r="A4" s="58" t="s">
        <v>1</v>
      </c>
      <c r="B4" s="59" t="s">
        <v>19</v>
      </c>
      <c r="C4" s="60"/>
      <c r="D4" s="7" t="s">
        <v>3</v>
      </c>
      <c r="E4" s="7"/>
      <c r="F4" s="8"/>
      <c r="G4" s="6"/>
    </row>
    <row r="5" spans="1:7" ht="26.25">
      <c r="A5" s="58"/>
      <c r="B5" s="61"/>
      <c r="C5" s="62"/>
      <c r="D5" s="9" t="s">
        <v>4</v>
      </c>
      <c r="E5" s="9" t="s">
        <v>11</v>
      </c>
      <c r="F5" s="9" t="s">
        <v>5</v>
      </c>
      <c r="G5" s="6"/>
    </row>
    <row r="6" spans="1:7" ht="26.25">
      <c r="A6" s="58"/>
      <c r="B6" s="63"/>
      <c r="C6" s="64"/>
      <c r="D6" s="10" t="s">
        <v>6</v>
      </c>
      <c r="E6" s="10"/>
      <c r="F6" s="11"/>
      <c r="G6" s="6"/>
    </row>
    <row r="7" spans="1:7" ht="54" customHeight="1">
      <c r="A7" s="15" t="s">
        <v>7</v>
      </c>
      <c r="B7" s="47" t="s">
        <v>40</v>
      </c>
      <c r="C7" s="48"/>
      <c r="D7" s="15"/>
      <c r="E7" s="16"/>
      <c r="F7" s="16"/>
      <c r="G7" s="6"/>
    </row>
    <row r="8" spans="1:7" ht="78.75" customHeight="1">
      <c r="A8" s="28" t="s">
        <v>66</v>
      </c>
      <c r="B8" s="65" t="s">
        <v>73</v>
      </c>
      <c r="C8" s="66"/>
      <c r="D8" s="15">
        <v>141</v>
      </c>
      <c r="E8" s="16"/>
      <c r="F8" s="16"/>
      <c r="G8" s="6"/>
    </row>
    <row r="9" spans="1:7" ht="71.25" customHeight="1">
      <c r="A9" s="28" t="s">
        <v>37</v>
      </c>
      <c r="B9" s="56" t="s">
        <v>74</v>
      </c>
      <c r="C9" s="57"/>
      <c r="D9" s="15">
        <v>116</v>
      </c>
      <c r="E9" s="15"/>
      <c r="F9" s="18"/>
      <c r="G9" s="6"/>
    </row>
    <row r="10" spans="1:7" ht="63.75" customHeight="1">
      <c r="A10" s="15" t="s">
        <v>8</v>
      </c>
      <c r="B10" s="47" t="s">
        <v>39</v>
      </c>
      <c r="C10" s="48"/>
      <c r="D10" s="15">
        <v>95</v>
      </c>
      <c r="E10" s="15"/>
      <c r="F10" s="18"/>
      <c r="G10" s="6"/>
    </row>
    <row r="11" spans="1:7" ht="26.25">
      <c r="A11" s="19" t="s">
        <v>9</v>
      </c>
      <c r="B11" s="12" t="s">
        <v>75</v>
      </c>
      <c r="C11" s="32" t="s">
        <v>10</v>
      </c>
      <c r="D11" s="15">
        <f>SUM(D7:D10)</f>
        <v>352</v>
      </c>
      <c r="E11" s="14"/>
      <c r="F11" s="14"/>
      <c r="G11" s="6"/>
    </row>
    <row r="12" spans="1:7" ht="26.25">
      <c r="A12" s="13"/>
      <c r="B12" s="14"/>
      <c r="C12" s="5"/>
      <c r="D12" s="5"/>
      <c r="E12" s="5"/>
      <c r="F12" s="5"/>
      <c r="G12" s="6"/>
    </row>
    <row r="13" spans="1:2" ht="26.25">
      <c r="A13" s="45" t="s">
        <v>31</v>
      </c>
      <c r="B13" s="44" t="s">
        <v>69</v>
      </c>
    </row>
    <row r="14" ht="26.25"/>
    <row r="15" ht="26.25"/>
    <row r="16" spans="1:6" ht="26.25">
      <c r="A16" s="13" t="s">
        <v>0</v>
      </c>
      <c r="B16" s="5" t="s">
        <v>44</v>
      </c>
      <c r="C16" s="5" t="s">
        <v>14</v>
      </c>
      <c r="D16" s="5"/>
      <c r="E16" s="5"/>
      <c r="F16" s="5"/>
    </row>
    <row r="17" spans="1:6" ht="26.25">
      <c r="A17" s="58" t="s">
        <v>1</v>
      </c>
      <c r="B17" s="59" t="s">
        <v>19</v>
      </c>
      <c r="C17" s="60"/>
      <c r="D17" s="7" t="s">
        <v>3</v>
      </c>
      <c r="E17" s="7"/>
      <c r="F17" s="8"/>
    </row>
    <row r="18" spans="1:6" ht="26.25">
      <c r="A18" s="58"/>
      <c r="B18" s="61"/>
      <c r="C18" s="62"/>
      <c r="D18" s="9" t="s">
        <v>4</v>
      </c>
      <c r="E18" s="9" t="s">
        <v>11</v>
      </c>
      <c r="F18" s="9" t="s">
        <v>5</v>
      </c>
    </row>
    <row r="19" spans="1:6" ht="26.25">
      <c r="A19" s="58"/>
      <c r="B19" s="63"/>
      <c r="C19" s="64"/>
      <c r="D19" s="10" t="s">
        <v>6</v>
      </c>
      <c r="E19" s="10"/>
      <c r="F19" s="11"/>
    </row>
    <row r="20" spans="1:6" ht="62.25" customHeight="1">
      <c r="A20" s="15" t="s">
        <v>7</v>
      </c>
      <c r="B20" s="47" t="s">
        <v>41</v>
      </c>
      <c r="C20" s="48"/>
      <c r="D20" s="15"/>
      <c r="E20" s="16"/>
      <c r="F20" s="16"/>
    </row>
    <row r="21" spans="1:6" ht="69" customHeight="1">
      <c r="A21" s="28" t="s">
        <v>66</v>
      </c>
      <c r="B21" s="65" t="s">
        <v>73</v>
      </c>
      <c r="C21" s="66"/>
      <c r="D21" s="15">
        <v>141</v>
      </c>
      <c r="E21" s="15"/>
      <c r="F21" s="18"/>
    </row>
    <row r="22" spans="1:6" ht="75.75" customHeight="1">
      <c r="A22" s="28" t="s">
        <v>37</v>
      </c>
      <c r="B22" s="56" t="s">
        <v>74</v>
      </c>
      <c r="C22" s="57"/>
      <c r="D22" s="15">
        <v>116</v>
      </c>
      <c r="E22" s="15"/>
      <c r="F22" s="18"/>
    </row>
    <row r="23" spans="1:6" ht="65.25" customHeight="1">
      <c r="A23" s="15" t="s">
        <v>8</v>
      </c>
      <c r="B23" s="47" t="s">
        <v>39</v>
      </c>
      <c r="C23" s="48"/>
      <c r="D23" s="15">
        <v>95</v>
      </c>
      <c r="E23" s="15"/>
      <c r="F23" s="18"/>
    </row>
    <row r="24" spans="1:6" ht="26.25">
      <c r="A24" s="19" t="s">
        <v>9</v>
      </c>
      <c r="B24" s="12" t="s">
        <v>75</v>
      </c>
      <c r="C24" s="32" t="s">
        <v>10</v>
      </c>
      <c r="D24" s="15">
        <f>SUM(D20:D23)</f>
        <v>352</v>
      </c>
      <c r="E24" s="14"/>
      <c r="F24" s="14"/>
    </row>
    <row r="25" ht="26.25"/>
    <row r="26" spans="1:2" ht="26.25">
      <c r="A26" s="45"/>
      <c r="B26" s="44" t="s">
        <v>70</v>
      </c>
    </row>
    <row r="27" ht="26.25"/>
    <row r="28" ht="26.25"/>
    <row r="29" spans="1:6" ht="26.25">
      <c r="A29" s="13" t="s">
        <v>0</v>
      </c>
      <c r="B29" s="5" t="s">
        <v>45</v>
      </c>
      <c r="C29" s="5" t="s">
        <v>14</v>
      </c>
      <c r="D29" s="5"/>
      <c r="E29" s="5"/>
      <c r="F29" s="5"/>
    </row>
    <row r="30" spans="1:6" ht="26.25">
      <c r="A30" s="58" t="s">
        <v>1</v>
      </c>
      <c r="B30" s="59" t="s">
        <v>19</v>
      </c>
      <c r="C30" s="60"/>
      <c r="D30" s="7" t="s">
        <v>3</v>
      </c>
      <c r="E30" s="7"/>
      <c r="F30" s="8"/>
    </row>
    <row r="31" spans="1:6" ht="26.25">
      <c r="A31" s="58"/>
      <c r="B31" s="61"/>
      <c r="C31" s="62"/>
      <c r="D31" s="9" t="s">
        <v>4</v>
      </c>
      <c r="E31" s="9" t="s">
        <v>11</v>
      </c>
      <c r="F31" s="9" t="s">
        <v>5</v>
      </c>
    </row>
    <row r="32" spans="1:6" ht="26.25">
      <c r="A32" s="58"/>
      <c r="B32" s="63"/>
      <c r="C32" s="64"/>
      <c r="D32" s="10" t="s">
        <v>6</v>
      </c>
      <c r="E32" s="10"/>
      <c r="F32" s="11"/>
    </row>
    <row r="33" spans="1:6" ht="56.25" customHeight="1">
      <c r="A33" s="15" t="s">
        <v>7</v>
      </c>
      <c r="B33" s="47" t="s">
        <v>80</v>
      </c>
      <c r="C33" s="48"/>
      <c r="D33" s="15"/>
      <c r="E33" s="16"/>
      <c r="F33" s="16"/>
    </row>
    <row r="34" spans="1:6" ht="75" customHeight="1">
      <c r="A34" s="28" t="s">
        <v>66</v>
      </c>
      <c r="B34" s="56" t="s">
        <v>76</v>
      </c>
      <c r="C34" s="57"/>
      <c r="D34" s="15">
        <v>243</v>
      </c>
      <c r="E34" s="15"/>
      <c r="F34" s="18"/>
    </row>
    <row r="35" spans="1:6" ht="82.5" customHeight="1">
      <c r="A35" s="28" t="s">
        <v>37</v>
      </c>
      <c r="B35" s="56" t="s">
        <v>77</v>
      </c>
      <c r="C35" s="57"/>
      <c r="D35" s="15">
        <v>180</v>
      </c>
      <c r="E35" s="15"/>
      <c r="F35" s="18"/>
    </row>
    <row r="36" spans="1:6" ht="63.75" customHeight="1">
      <c r="A36" s="15" t="s">
        <v>8</v>
      </c>
      <c r="B36" s="47" t="s">
        <v>39</v>
      </c>
      <c r="C36" s="48"/>
      <c r="D36" s="15">
        <v>118</v>
      </c>
      <c r="E36" s="15"/>
      <c r="F36" s="18"/>
    </row>
    <row r="37" spans="1:6" ht="26.25">
      <c r="A37" s="19" t="s">
        <v>9</v>
      </c>
      <c r="B37" s="12" t="s">
        <v>78</v>
      </c>
      <c r="C37" s="32" t="s">
        <v>10</v>
      </c>
      <c r="D37" s="15">
        <f>D34+D35+D36</f>
        <v>541</v>
      </c>
      <c r="E37" s="14"/>
      <c r="F37" s="14"/>
    </row>
    <row r="38" ht="26.25"/>
    <row r="39" ht="26.25">
      <c r="B39" s="1" t="s">
        <v>71</v>
      </c>
    </row>
    <row r="40" ht="26.25"/>
    <row r="41" ht="26.25"/>
    <row r="42" spans="1:6" ht="24.75" customHeight="1">
      <c r="A42" s="39" t="s">
        <v>0</v>
      </c>
      <c r="B42" s="40" t="s">
        <v>46</v>
      </c>
      <c r="C42" s="40" t="s">
        <v>14</v>
      </c>
      <c r="D42" s="40"/>
      <c r="E42" s="40"/>
      <c r="F42" s="40"/>
    </row>
    <row r="43" spans="1:6" ht="24.75" customHeight="1">
      <c r="A43" s="49" t="s">
        <v>1</v>
      </c>
      <c r="B43" s="50" t="s">
        <v>19</v>
      </c>
      <c r="C43" s="51"/>
      <c r="D43" s="41" t="s">
        <v>3</v>
      </c>
      <c r="E43" s="41"/>
      <c r="F43" s="41"/>
    </row>
    <row r="44" spans="1:6" ht="24.75" customHeight="1">
      <c r="A44" s="49"/>
      <c r="B44" s="52"/>
      <c r="C44" s="53"/>
      <c r="D44" s="42" t="s">
        <v>4</v>
      </c>
      <c r="E44" s="42" t="s">
        <v>11</v>
      </c>
      <c r="F44" s="42" t="s">
        <v>5</v>
      </c>
    </row>
    <row r="45" spans="1:6" ht="24.75" customHeight="1">
      <c r="A45" s="49"/>
      <c r="B45" s="54"/>
      <c r="C45" s="55"/>
      <c r="D45" s="43" t="s">
        <v>6</v>
      </c>
      <c r="E45" s="43"/>
      <c r="F45" s="43"/>
    </row>
    <row r="46" spans="1:6" ht="57" customHeight="1">
      <c r="A46" s="15" t="s">
        <v>7</v>
      </c>
      <c r="B46" s="47" t="s">
        <v>42</v>
      </c>
      <c r="C46" s="48"/>
      <c r="D46" s="15"/>
      <c r="E46" s="16"/>
      <c r="F46" s="16"/>
    </row>
    <row r="47" spans="1:6" ht="73.5" customHeight="1">
      <c r="A47" s="28" t="s">
        <v>66</v>
      </c>
      <c r="B47" s="47" t="s">
        <v>64</v>
      </c>
      <c r="C47" s="48"/>
      <c r="D47" s="15">
        <v>115</v>
      </c>
      <c r="E47" s="16"/>
      <c r="F47" s="16"/>
    </row>
    <row r="48" spans="1:6" ht="72.75" customHeight="1">
      <c r="A48" s="28" t="s">
        <v>37</v>
      </c>
      <c r="B48" s="67" t="s">
        <v>63</v>
      </c>
      <c r="C48" s="68"/>
      <c r="D48" s="15">
        <v>107</v>
      </c>
      <c r="E48" s="16"/>
      <c r="F48" s="16"/>
    </row>
    <row r="49" spans="1:6" ht="76.5" customHeight="1">
      <c r="A49" s="28" t="s">
        <v>67</v>
      </c>
      <c r="B49" s="56" t="s">
        <v>65</v>
      </c>
      <c r="C49" s="57"/>
      <c r="D49" s="15">
        <v>102</v>
      </c>
      <c r="E49" s="15"/>
      <c r="F49" s="18"/>
    </row>
    <row r="50" spans="1:6" ht="69.75" customHeight="1">
      <c r="A50" s="15" t="s">
        <v>8</v>
      </c>
      <c r="B50" s="47" t="s">
        <v>39</v>
      </c>
      <c r="C50" s="48"/>
      <c r="D50" s="15">
        <v>104</v>
      </c>
      <c r="E50" s="15"/>
      <c r="F50" s="18"/>
    </row>
    <row r="51" spans="1:6" ht="26.25">
      <c r="A51" s="19" t="s">
        <v>9</v>
      </c>
      <c r="B51" s="12" t="s">
        <v>68</v>
      </c>
      <c r="C51" s="32" t="s">
        <v>10</v>
      </c>
      <c r="D51" s="15">
        <f>SUM(D46:D50)</f>
        <v>428</v>
      </c>
      <c r="E51" s="14"/>
      <c r="F51" s="14"/>
    </row>
    <row r="52" spans="1:2" ht="26.25">
      <c r="A52" s="4" t="s">
        <v>31</v>
      </c>
      <c r="B52" s="1" t="s">
        <v>61</v>
      </c>
    </row>
    <row r="53" spans="1:2" ht="26.25">
      <c r="A53" s="46" t="s">
        <v>62</v>
      </c>
      <c r="B53" s="46"/>
    </row>
    <row r="54" spans="1:6" ht="26.25">
      <c r="A54" s="13" t="s">
        <v>0</v>
      </c>
      <c r="B54" s="5" t="s">
        <v>47</v>
      </c>
      <c r="C54" s="5" t="s">
        <v>14</v>
      </c>
      <c r="D54" s="5"/>
      <c r="E54" s="5"/>
      <c r="F54" s="5"/>
    </row>
    <row r="55" spans="1:6" ht="26.25">
      <c r="A55" s="58" t="s">
        <v>1</v>
      </c>
      <c r="B55" s="59" t="s">
        <v>19</v>
      </c>
      <c r="C55" s="60"/>
      <c r="D55" s="7" t="s">
        <v>3</v>
      </c>
      <c r="E55" s="7"/>
      <c r="F55" s="8"/>
    </row>
    <row r="56" spans="1:6" ht="26.25">
      <c r="A56" s="58"/>
      <c r="B56" s="61"/>
      <c r="C56" s="62"/>
      <c r="D56" s="9" t="s">
        <v>4</v>
      </c>
      <c r="E56" s="9" t="s">
        <v>11</v>
      </c>
      <c r="F56" s="9" t="s">
        <v>5</v>
      </c>
    </row>
    <row r="57" spans="1:6" ht="26.25">
      <c r="A57" s="58"/>
      <c r="B57" s="63"/>
      <c r="C57" s="64"/>
      <c r="D57" s="10" t="s">
        <v>6</v>
      </c>
      <c r="E57" s="10"/>
      <c r="F57" s="11"/>
    </row>
    <row r="58" spans="1:6" ht="60.75" customHeight="1">
      <c r="A58" s="15" t="s">
        <v>7</v>
      </c>
      <c r="B58" s="47" t="s">
        <v>43</v>
      </c>
      <c r="C58" s="48"/>
      <c r="D58" s="15"/>
      <c r="E58" s="16"/>
      <c r="F58" s="16"/>
    </row>
    <row r="59" spans="1:6" ht="83.25" customHeight="1">
      <c r="A59" s="28" t="s">
        <v>66</v>
      </c>
      <c r="B59" s="56" t="s">
        <v>76</v>
      </c>
      <c r="C59" s="57"/>
      <c r="D59" s="15">
        <v>282</v>
      </c>
      <c r="E59" s="15"/>
      <c r="F59" s="18"/>
    </row>
    <row r="60" spans="1:6" ht="88.5" customHeight="1">
      <c r="A60" s="28" t="s">
        <v>37</v>
      </c>
      <c r="B60" s="56" t="s">
        <v>77</v>
      </c>
      <c r="C60" s="57"/>
      <c r="D60" s="15">
        <v>180</v>
      </c>
      <c r="E60" s="15"/>
      <c r="F60" s="18"/>
    </row>
    <row r="61" spans="1:6" ht="79.5" customHeight="1">
      <c r="A61" s="15" t="s">
        <v>8</v>
      </c>
      <c r="B61" s="47" t="s">
        <v>39</v>
      </c>
      <c r="C61" s="48"/>
      <c r="D61" s="15">
        <v>118</v>
      </c>
      <c r="E61" s="15"/>
      <c r="F61" s="18"/>
    </row>
    <row r="62" spans="1:6" ht="26.25">
      <c r="A62" s="19" t="s">
        <v>9</v>
      </c>
      <c r="B62" s="12" t="s">
        <v>79</v>
      </c>
      <c r="C62" s="32" t="s">
        <v>10</v>
      </c>
      <c r="D62" s="15">
        <f>D59+D60+D61</f>
        <v>580</v>
      </c>
      <c r="E62" s="14"/>
      <c r="F62" s="14"/>
    </row>
    <row r="63" ht="26.25"/>
    <row r="64" ht="26.25">
      <c r="B64" s="1" t="s">
        <v>72</v>
      </c>
    </row>
  </sheetData>
  <sheetProtection/>
  <mergeCells count="33">
    <mergeCell ref="B60:C60"/>
    <mergeCell ref="B1:F1"/>
    <mergeCell ref="B4:C6"/>
    <mergeCell ref="B10:C10"/>
    <mergeCell ref="B7:C7"/>
    <mergeCell ref="B9:C9"/>
    <mergeCell ref="B35:C35"/>
    <mergeCell ref="B34:C34"/>
    <mergeCell ref="B58:C58"/>
    <mergeCell ref="B17:C19"/>
    <mergeCell ref="B33:C33"/>
    <mergeCell ref="B47:C47"/>
    <mergeCell ref="B48:C48"/>
    <mergeCell ref="A4:A6"/>
    <mergeCell ref="B46:C46"/>
    <mergeCell ref="A17:A19"/>
    <mergeCell ref="B8:C8"/>
    <mergeCell ref="B20:C20"/>
    <mergeCell ref="B21:C21"/>
    <mergeCell ref="B23:C23"/>
    <mergeCell ref="B22:C22"/>
    <mergeCell ref="B30:C32"/>
    <mergeCell ref="A30:A32"/>
    <mergeCell ref="A53:B53"/>
    <mergeCell ref="B36:C36"/>
    <mergeCell ref="A43:A45"/>
    <mergeCell ref="B43:C45"/>
    <mergeCell ref="B61:C61"/>
    <mergeCell ref="B49:C49"/>
    <mergeCell ref="B50:C50"/>
    <mergeCell ref="A55:A57"/>
    <mergeCell ref="B55:C57"/>
    <mergeCell ref="B59:C59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landscape" paperSize="9" scale="86" r:id="rId2"/>
  <rowBreaks count="2" manualBreakCount="2">
    <brk id="15" max="5" man="1"/>
    <brk id="41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F13"/>
  <sheetViews>
    <sheetView view="pageBreakPreview" zoomScaleSheetLayoutView="100" zoomScalePageLayoutView="0" workbookViewId="0" topLeftCell="A1">
      <selection activeCell="B7" sqref="B7"/>
    </sheetView>
  </sheetViews>
  <sheetFormatPr defaultColWidth="9.140625" defaultRowHeight="12.75"/>
  <cols>
    <col min="1" max="1" width="14.57421875" style="4" customWidth="1"/>
    <col min="2" max="2" width="72.8515625" style="1" customWidth="1"/>
    <col min="3" max="4" width="14.00390625" style="1" customWidth="1"/>
    <col min="5" max="5" width="11.57421875" style="1" customWidth="1"/>
    <col min="6" max="6" width="16.28125" style="1" customWidth="1"/>
    <col min="7" max="16384" width="9.140625" style="2" customWidth="1"/>
  </cols>
  <sheetData>
    <row r="1" spans="1:6" ht="39" customHeight="1">
      <c r="A1" s="3"/>
      <c r="B1" s="46" t="s">
        <v>12</v>
      </c>
      <c r="C1" s="46"/>
      <c r="D1" s="46"/>
      <c r="E1" s="46"/>
      <c r="F1" s="46"/>
    </row>
    <row r="2" spans="1:6" ht="30" customHeight="1">
      <c r="A2" s="3"/>
      <c r="B2" s="21" t="s">
        <v>26</v>
      </c>
      <c r="C2" s="21"/>
      <c r="D2" s="21"/>
      <c r="E2" s="21"/>
      <c r="F2" s="21"/>
    </row>
    <row r="3" spans="1:6" ht="32.25" customHeight="1">
      <c r="A3" s="13" t="s">
        <v>0</v>
      </c>
      <c r="B3" s="5" t="s">
        <v>16</v>
      </c>
      <c r="C3" s="5" t="s">
        <v>17</v>
      </c>
      <c r="D3" s="5"/>
      <c r="E3" s="5"/>
      <c r="F3" s="5"/>
    </row>
    <row r="4" spans="1:6" ht="26.25">
      <c r="A4" s="58" t="s">
        <v>1</v>
      </c>
      <c r="B4" s="59" t="s">
        <v>19</v>
      </c>
      <c r="C4" s="60"/>
      <c r="D4" s="7" t="s">
        <v>3</v>
      </c>
      <c r="E4" s="7"/>
      <c r="F4" s="8"/>
    </row>
    <row r="5" spans="1:6" ht="26.25">
      <c r="A5" s="58"/>
      <c r="B5" s="61"/>
      <c r="C5" s="62"/>
      <c r="D5" s="9" t="s">
        <v>4</v>
      </c>
      <c r="E5" s="9" t="s">
        <v>11</v>
      </c>
      <c r="F5" s="9" t="s">
        <v>5</v>
      </c>
    </row>
    <row r="6" spans="1:6" ht="26.25">
      <c r="A6" s="58"/>
      <c r="B6" s="63"/>
      <c r="C6" s="64"/>
      <c r="D6" s="10" t="s">
        <v>6</v>
      </c>
      <c r="E6" s="10"/>
      <c r="F6" s="11"/>
    </row>
    <row r="7" spans="1:6" ht="55.5" customHeight="1">
      <c r="A7" s="15" t="s">
        <v>7</v>
      </c>
      <c r="B7" s="23" t="s">
        <v>23</v>
      </c>
      <c r="C7" s="24"/>
      <c r="D7" s="26"/>
      <c r="E7" s="16"/>
      <c r="F7" s="16"/>
    </row>
    <row r="8" spans="1:6" ht="77.25" customHeight="1">
      <c r="A8" s="17" t="s">
        <v>15</v>
      </c>
      <c r="B8" s="56" t="s">
        <v>22</v>
      </c>
      <c r="C8" s="69"/>
      <c r="D8" s="15">
        <v>84</v>
      </c>
      <c r="E8" s="15"/>
      <c r="F8" s="18"/>
    </row>
    <row r="9" spans="1:6" ht="51.75" customHeight="1">
      <c r="A9" s="15" t="s">
        <v>8</v>
      </c>
      <c r="B9" s="23" t="s">
        <v>24</v>
      </c>
      <c r="C9" s="25"/>
      <c r="D9" s="15">
        <v>75</v>
      </c>
      <c r="E9" s="15"/>
      <c r="F9" s="18"/>
    </row>
    <row r="10" spans="1:6" ht="37.5" customHeight="1">
      <c r="A10" s="19" t="s">
        <v>9</v>
      </c>
      <c r="B10" s="12" t="s">
        <v>25</v>
      </c>
      <c r="C10" s="20" t="s">
        <v>10</v>
      </c>
      <c r="D10" s="27">
        <f>SUM(D7:D9)</f>
        <v>159</v>
      </c>
      <c r="E10" s="14"/>
      <c r="F10" s="14"/>
    </row>
    <row r="11" ht="26.25"/>
    <row r="12" spans="1:2" ht="26.25">
      <c r="A12" s="46" t="s">
        <v>20</v>
      </c>
      <c r="B12" s="46"/>
    </row>
    <row r="13" spans="1:2" ht="26.25">
      <c r="A13" s="46" t="s">
        <v>21</v>
      </c>
      <c r="B13" s="46"/>
    </row>
  </sheetData>
  <sheetProtection/>
  <mergeCells count="6">
    <mergeCell ref="B1:F1"/>
    <mergeCell ref="A4:A6"/>
    <mergeCell ref="B4:C6"/>
    <mergeCell ref="A12:B12"/>
    <mergeCell ref="A13:B13"/>
    <mergeCell ref="B8:C8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G38"/>
  <sheetViews>
    <sheetView tabSelected="1" view="pageBreakPreview" zoomScaleSheetLayoutView="100" zoomScalePageLayoutView="0" workbookViewId="0" topLeftCell="A25">
      <selection activeCell="B37" sqref="B37"/>
    </sheetView>
  </sheetViews>
  <sheetFormatPr defaultColWidth="9.140625" defaultRowHeight="12.75"/>
  <cols>
    <col min="1" max="1" width="14.57421875" style="4" customWidth="1"/>
    <col min="2" max="2" width="64.140625" style="1" customWidth="1"/>
    <col min="3" max="3" width="13.7109375" style="1" customWidth="1"/>
    <col min="4" max="4" width="12.421875" style="1" bestFit="1" customWidth="1"/>
    <col min="5" max="5" width="11.57421875" style="1" customWidth="1"/>
    <col min="6" max="6" width="27.00390625" style="1" customWidth="1"/>
    <col min="7" max="16384" width="9.140625" style="2" customWidth="1"/>
  </cols>
  <sheetData>
    <row r="1" spans="1:6" ht="39" customHeight="1">
      <c r="A1" s="3"/>
      <c r="B1" s="46" t="s">
        <v>12</v>
      </c>
      <c r="C1" s="46"/>
      <c r="D1" s="46"/>
      <c r="E1" s="46"/>
      <c r="F1" s="46"/>
    </row>
    <row r="2" spans="1:6" ht="30" customHeight="1">
      <c r="A2" s="3"/>
      <c r="B2" s="22" t="s">
        <v>27</v>
      </c>
      <c r="C2" s="22"/>
      <c r="D2" s="22"/>
      <c r="E2" s="22"/>
      <c r="F2" s="22"/>
    </row>
    <row r="3" spans="1:7" ht="32.25" customHeight="1">
      <c r="A3" s="13" t="s">
        <v>0</v>
      </c>
      <c r="B3" s="5" t="s">
        <v>18</v>
      </c>
      <c r="C3" s="5" t="s">
        <v>28</v>
      </c>
      <c r="D3" s="5"/>
      <c r="E3" s="5"/>
      <c r="F3" s="5"/>
      <c r="G3" s="6"/>
    </row>
    <row r="4" spans="1:7" ht="26.25">
      <c r="A4" s="58" t="s">
        <v>1</v>
      </c>
      <c r="B4" s="59" t="s">
        <v>19</v>
      </c>
      <c r="C4" s="60"/>
      <c r="D4" s="7" t="s">
        <v>3</v>
      </c>
      <c r="E4" s="7"/>
      <c r="F4" s="8"/>
      <c r="G4" s="6"/>
    </row>
    <row r="5" spans="1:7" ht="26.25">
      <c r="A5" s="58"/>
      <c r="B5" s="61"/>
      <c r="C5" s="62"/>
      <c r="D5" s="9" t="s">
        <v>4</v>
      </c>
      <c r="E5" s="9" t="s">
        <v>11</v>
      </c>
      <c r="F5" s="9" t="s">
        <v>5</v>
      </c>
      <c r="G5" s="6"/>
    </row>
    <row r="6" spans="1:7" ht="26.25">
      <c r="A6" s="58"/>
      <c r="B6" s="63"/>
      <c r="C6" s="64"/>
      <c r="D6" s="10" t="s">
        <v>6</v>
      </c>
      <c r="E6" s="10"/>
      <c r="F6" s="11"/>
      <c r="G6" s="6"/>
    </row>
    <row r="7" spans="1:7" ht="54.75" customHeight="1">
      <c r="A7" s="15" t="s">
        <v>7</v>
      </c>
      <c r="B7" s="47" t="s">
        <v>30</v>
      </c>
      <c r="C7" s="71"/>
      <c r="D7" s="15">
        <v>0</v>
      </c>
      <c r="E7" s="16"/>
      <c r="F7" s="16"/>
      <c r="G7" s="6"/>
    </row>
    <row r="8" spans="1:7" ht="72.75" customHeight="1">
      <c r="A8" s="28" t="s">
        <v>52</v>
      </c>
      <c r="B8" s="47" t="s">
        <v>55</v>
      </c>
      <c r="C8" s="48"/>
      <c r="D8" s="15">
        <v>122</v>
      </c>
      <c r="E8" s="16"/>
      <c r="F8" s="16"/>
      <c r="G8" s="6"/>
    </row>
    <row r="9" spans="1:7" ht="71.25" customHeight="1">
      <c r="A9" s="28" t="s">
        <v>37</v>
      </c>
      <c r="B9" s="47" t="s">
        <v>56</v>
      </c>
      <c r="C9" s="48"/>
      <c r="D9" s="15">
        <v>88</v>
      </c>
      <c r="E9" s="16"/>
      <c r="F9" s="16"/>
      <c r="G9" s="6"/>
    </row>
    <row r="10" spans="1:7" ht="47.25" customHeight="1">
      <c r="A10" s="15" t="s">
        <v>8</v>
      </c>
      <c r="B10" s="70" t="s">
        <v>29</v>
      </c>
      <c r="C10" s="71"/>
      <c r="D10" s="15">
        <v>107</v>
      </c>
      <c r="E10" s="15"/>
      <c r="F10" s="18"/>
      <c r="G10" s="6"/>
    </row>
    <row r="11" spans="1:7" ht="30" customHeight="1">
      <c r="A11" s="19" t="s">
        <v>9</v>
      </c>
      <c r="B11" s="12" t="s">
        <v>57</v>
      </c>
      <c r="C11" s="20" t="s">
        <v>10</v>
      </c>
      <c r="D11" s="15">
        <f>SUM(D7:D10)</f>
        <v>317</v>
      </c>
      <c r="E11" s="14"/>
      <c r="F11" s="14"/>
      <c r="G11" s="6"/>
    </row>
    <row r="12" spans="1:7" ht="37.5" customHeight="1">
      <c r="A12" s="34"/>
      <c r="B12" s="35"/>
      <c r="C12" s="36"/>
      <c r="D12" s="37"/>
      <c r="E12" s="14"/>
      <c r="F12" s="14"/>
      <c r="G12" s="6"/>
    </row>
    <row r="13" spans="1:7" ht="26.25">
      <c r="A13" s="13" t="s">
        <v>31</v>
      </c>
      <c r="B13" s="14" t="s">
        <v>34</v>
      </c>
      <c r="C13" s="5"/>
      <c r="D13" s="5"/>
      <c r="E13" s="5"/>
      <c r="F13" s="5"/>
      <c r="G13" s="6"/>
    </row>
    <row r="14" spans="1:2" ht="26.25">
      <c r="A14" s="46" t="s">
        <v>35</v>
      </c>
      <c r="B14" s="46"/>
    </row>
    <row r="15" ht="26.25"/>
    <row r="16" spans="1:6" ht="26.25">
      <c r="A16" s="13" t="s">
        <v>0</v>
      </c>
      <c r="B16" s="5" t="s">
        <v>18</v>
      </c>
      <c r="C16" s="5" t="s">
        <v>33</v>
      </c>
      <c r="D16" s="5"/>
      <c r="E16" s="5"/>
      <c r="F16" s="5"/>
    </row>
    <row r="17" spans="1:6" ht="26.25">
      <c r="A17" s="58" t="s">
        <v>1</v>
      </c>
      <c r="B17" s="59" t="s">
        <v>2</v>
      </c>
      <c r="C17" s="60"/>
      <c r="D17" s="7" t="s">
        <v>3</v>
      </c>
      <c r="E17" s="7"/>
      <c r="F17" s="8"/>
    </row>
    <row r="18" spans="1:6" ht="26.25">
      <c r="A18" s="58"/>
      <c r="B18" s="61"/>
      <c r="C18" s="62"/>
      <c r="D18" s="9" t="s">
        <v>4</v>
      </c>
      <c r="E18" s="9" t="s">
        <v>11</v>
      </c>
      <c r="F18" s="9" t="s">
        <v>5</v>
      </c>
    </row>
    <row r="19" spans="1:6" ht="26.25">
      <c r="A19" s="58"/>
      <c r="B19" s="63"/>
      <c r="C19" s="64"/>
      <c r="D19" s="10" t="s">
        <v>6</v>
      </c>
      <c r="E19" s="10"/>
      <c r="F19" s="11"/>
    </row>
    <row r="20" spans="1:6" ht="51" customHeight="1">
      <c r="A20" s="15" t="s">
        <v>7</v>
      </c>
      <c r="B20" s="47" t="s">
        <v>30</v>
      </c>
      <c r="C20" s="71"/>
      <c r="D20" s="15"/>
      <c r="E20" s="16"/>
      <c r="F20" s="16"/>
    </row>
    <row r="21" spans="1:6" ht="75.75" customHeight="1">
      <c r="A21" s="28" t="s">
        <v>52</v>
      </c>
      <c r="B21" s="30" t="s">
        <v>51</v>
      </c>
      <c r="C21" s="31"/>
      <c r="D21" s="15">
        <v>122</v>
      </c>
      <c r="E21" s="16"/>
      <c r="F21" s="16"/>
    </row>
    <row r="22" spans="1:6" ht="78.75" customHeight="1">
      <c r="A22" s="28" t="s">
        <v>37</v>
      </c>
      <c r="B22" s="30" t="s">
        <v>53</v>
      </c>
      <c r="C22" s="31"/>
      <c r="D22" s="15">
        <v>88</v>
      </c>
      <c r="E22" s="16"/>
      <c r="F22" s="16"/>
    </row>
    <row r="23" spans="1:6" ht="42.75" customHeight="1">
      <c r="A23" s="15" t="s">
        <v>8</v>
      </c>
      <c r="B23" s="47" t="s">
        <v>58</v>
      </c>
      <c r="C23" s="71"/>
      <c r="D23" s="15">
        <v>94</v>
      </c>
      <c r="E23" s="15"/>
      <c r="F23" s="18"/>
    </row>
    <row r="24" spans="1:6" ht="29.25" customHeight="1">
      <c r="A24" s="19" t="s">
        <v>9</v>
      </c>
      <c r="B24" s="12" t="s">
        <v>54</v>
      </c>
      <c r="C24" s="20" t="s">
        <v>10</v>
      </c>
      <c r="D24" s="15">
        <f>SUM(D20:D23)</f>
        <v>304</v>
      </c>
      <c r="E24" s="14"/>
      <c r="F24" s="14"/>
    </row>
    <row r="25" spans="1:6" ht="24.75" customHeight="1">
      <c r="A25" s="34"/>
      <c r="B25" s="35"/>
      <c r="C25" s="36"/>
      <c r="D25" s="37"/>
      <c r="E25" s="14"/>
      <c r="F25" s="14"/>
    </row>
    <row r="26" spans="1:2" ht="26.25">
      <c r="A26" s="13" t="s">
        <v>31</v>
      </c>
      <c r="B26" s="14" t="s">
        <v>34</v>
      </c>
    </row>
    <row r="27" spans="1:2" ht="26.25">
      <c r="A27" s="46" t="s">
        <v>36</v>
      </c>
      <c r="B27" s="46"/>
    </row>
    <row r="28" ht="26.25"/>
    <row r="29" spans="1:6" ht="26.25">
      <c r="A29" s="13" t="s">
        <v>0</v>
      </c>
      <c r="B29" s="5" t="s">
        <v>50</v>
      </c>
      <c r="C29" s="5" t="s">
        <v>33</v>
      </c>
      <c r="D29" s="5"/>
      <c r="E29" s="5"/>
      <c r="F29" s="5"/>
    </row>
    <row r="30" spans="1:6" ht="26.25">
      <c r="A30" s="58" t="s">
        <v>1</v>
      </c>
      <c r="B30" s="59" t="s">
        <v>2</v>
      </c>
      <c r="C30" s="60"/>
      <c r="D30" s="7" t="s">
        <v>3</v>
      </c>
      <c r="E30" s="7"/>
      <c r="F30" s="8"/>
    </row>
    <row r="31" spans="1:6" ht="26.25">
      <c r="A31" s="58"/>
      <c r="B31" s="61"/>
      <c r="C31" s="62"/>
      <c r="D31" s="9" t="s">
        <v>4</v>
      </c>
      <c r="E31" s="9" t="s">
        <v>11</v>
      </c>
      <c r="F31" s="9" t="s">
        <v>5</v>
      </c>
    </row>
    <row r="32" spans="1:6" ht="26.25">
      <c r="A32" s="58"/>
      <c r="B32" s="63"/>
      <c r="C32" s="64"/>
      <c r="D32" s="10" t="s">
        <v>6</v>
      </c>
      <c r="E32" s="10"/>
      <c r="F32" s="11"/>
    </row>
    <row r="33" spans="1:6" ht="64.5" customHeight="1">
      <c r="A33" s="15" t="s">
        <v>7</v>
      </c>
      <c r="B33" s="70" t="s">
        <v>29</v>
      </c>
      <c r="C33" s="71"/>
      <c r="D33" s="15"/>
      <c r="E33" s="16"/>
      <c r="F33" s="16"/>
    </row>
    <row r="34" spans="1:6" ht="51">
      <c r="A34" s="28" t="s">
        <v>49</v>
      </c>
      <c r="B34" s="33" t="s">
        <v>59</v>
      </c>
      <c r="C34" s="31"/>
      <c r="D34" s="15"/>
      <c r="E34" s="16"/>
      <c r="F34" s="16"/>
    </row>
    <row r="35" spans="1:6" ht="65.25" customHeight="1">
      <c r="A35" s="15" t="s">
        <v>8</v>
      </c>
      <c r="B35" s="47" t="s">
        <v>32</v>
      </c>
      <c r="C35" s="71"/>
      <c r="D35" s="15"/>
      <c r="E35" s="15"/>
      <c r="F35" s="18"/>
    </row>
    <row r="36" spans="1:6" ht="30" customHeight="1">
      <c r="A36" s="19" t="s">
        <v>9</v>
      </c>
      <c r="B36" s="38" t="s">
        <v>60</v>
      </c>
      <c r="C36" s="20" t="s">
        <v>10</v>
      </c>
      <c r="D36" s="15"/>
      <c r="E36" s="14"/>
      <c r="F36" s="14"/>
    </row>
    <row r="37" spans="1:2" ht="26.25">
      <c r="A37" s="13" t="s">
        <v>31</v>
      </c>
      <c r="B37" s="14" t="s">
        <v>48</v>
      </c>
    </row>
    <row r="38" spans="1:2" ht="26.25">
      <c r="A38" s="46" t="s">
        <v>36</v>
      </c>
      <c r="B38" s="46"/>
    </row>
    <row r="39" ht="26.25"/>
  </sheetData>
  <sheetProtection/>
  <mergeCells count="18">
    <mergeCell ref="B1:F1"/>
    <mergeCell ref="A4:A6"/>
    <mergeCell ref="A17:A19"/>
    <mergeCell ref="B4:C6"/>
    <mergeCell ref="B7:C7"/>
    <mergeCell ref="A27:B27"/>
    <mergeCell ref="B10:C10"/>
    <mergeCell ref="A14:B14"/>
    <mergeCell ref="B17:C19"/>
    <mergeCell ref="B20:C20"/>
    <mergeCell ref="A30:A32"/>
    <mergeCell ref="B30:C32"/>
    <mergeCell ref="B33:C33"/>
    <mergeCell ref="B35:C35"/>
    <mergeCell ref="A38:B38"/>
    <mergeCell ref="B8:C8"/>
    <mergeCell ref="B9:C9"/>
    <mergeCell ref="B23:C23"/>
  </mergeCells>
  <printOptions/>
  <pageMargins left="0.31496062992125984" right="0.11811023622047245" top="0.7480314960629921" bottom="0.5511811023622047" header="0.31496062992125984" footer="0.31496062992125984"/>
  <pageSetup horizontalDpi="600" verticalDpi="600" orientation="landscape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</dc:creator>
  <cp:keywords/>
  <dc:description/>
  <cp:lastModifiedBy>waranya</cp:lastModifiedBy>
  <cp:lastPrinted>2018-10-31T07:41:06Z</cp:lastPrinted>
  <dcterms:created xsi:type="dcterms:W3CDTF">2017-12-11T02:21:00Z</dcterms:created>
  <dcterms:modified xsi:type="dcterms:W3CDTF">2018-11-21T02:51:07Z</dcterms:modified>
  <cp:category/>
  <cp:version/>
  <cp:contentType/>
  <cp:contentStatus/>
</cp:coreProperties>
</file>