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0" windowWidth="19440" windowHeight="9030" activeTab="3"/>
  </bookViews>
  <sheets>
    <sheet name="จุดต้นทาง-ปลายทาง" sheetId="4" r:id="rId1"/>
    <sheet name="บจก.พีเอ วู้ดเพลเลท" sheetId="2" r:id="rId2"/>
    <sheet name="บจก.มหาทรัพย์ ฟีด" sheetId="3" r:id="rId3"/>
    <sheet name="บจก.ยู อาร์ ซี พาวเวอร์" sheetId="5" r:id="rId4"/>
  </sheets>
  <definedNames>
    <definedName name="JR_PAGE_ANCHOR_0_1">#REF!</definedName>
    <definedName name="_xlnm.Print_Titles" localSheetId="0">'จุดต้นทาง-ปลายทาง'!$3:$4</definedName>
    <definedName name="_xlnm.Print_Titles" localSheetId="1">'บจก.พีเอ วู้ดเพลเลท'!$1:$2</definedName>
    <definedName name="_xlnm.Print_Titles" localSheetId="2">'บจก.มหาทรัพย์ ฟีด'!$1:$2</definedName>
  </definedNames>
  <calcPr calcId="144525"/>
</workbook>
</file>

<file path=xl/calcChain.xml><?xml version="1.0" encoding="utf-8"?>
<calcChain xmlns="http://schemas.openxmlformats.org/spreadsheetml/2006/main">
  <c r="D163" i="3" l="1"/>
  <c r="D146" i="3"/>
  <c r="D121" i="3"/>
  <c r="D98" i="3"/>
  <c r="D353" i="2"/>
  <c r="D287" i="2"/>
  <c r="D227" i="2"/>
  <c r="D68" i="2" l="1"/>
  <c r="D517" i="2"/>
  <c r="D446" i="2"/>
  <c r="D491" i="2"/>
  <c r="D465" i="2"/>
  <c r="D429" i="2"/>
  <c r="D399" i="2"/>
  <c r="D374" i="2"/>
  <c r="D10" i="5" l="1"/>
  <c r="D75" i="3"/>
  <c r="D58" i="3"/>
  <c r="D33" i="3"/>
  <c r="D10" i="3"/>
  <c r="D336" i="2" l="1"/>
  <c r="D270" i="2"/>
  <c r="D203" i="2"/>
  <c r="D306" i="2"/>
  <c r="D246" i="2"/>
  <c r="D174" i="2"/>
  <c r="D149" i="2"/>
  <c r="D123" i="2"/>
  <c r="D97" i="2"/>
  <c r="D53" i="2"/>
  <c r="D27" i="2"/>
  <c r="D10" i="2"/>
  <c r="G20" i="4" l="1"/>
  <c r="G16" i="4"/>
  <c r="G11" i="4"/>
  <c r="G21" i="4" l="1"/>
</calcChain>
</file>

<file path=xl/sharedStrings.xml><?xml version="1.0" encoding="utf-8"?>
<sst xmlns="http://schemas.openxmlformats.org/spreadsheetml/2006/main" count="722" uniqueCount="197">
  <si>
    <t>ลำดับ</t>
  </si>
  <si>
    <t>จังหวัด</t>
  </si>
  <si>
    <t>ที่</t>
  </si>
  <si>
    <t>ปริมาณ (ตัน)</t>
  </si>
  <si>
    <t>พิษณุโลก</t>
  </si>
  <si>
    <t>นครสวรรค์</t>
  </si>
  <si>
    <t>ยางตาล หลัง 2</t>
  </si>
  <si>
    <t>แหลมทอง หลัง 2</t>
  </si>
  <si>
    <t>อุทัยธานี</t>
  </si>
  <si>
    <t>สุรินทร์</t>
  </si>
  <si>
    <t>สหพืชผลชุมพลบุรี หลัง 1</t>
  </si>
  <si>
    <t>รวมทั้งสิ้น</t>
  </si>
  <si>
    <t>บจก.มหาทรัพย์ ฟีด</t>
  </si>
  <si>
    <t>ผู้ซื้อ</t>
  </si>
  <si>
    <t>คลังสินค้ากลาง/ไซโล</t>
  </si>
  <si>
    <t>จ.นครปฐม</t>
  </si>
  <si>
    <t>กำหนดรับมอบ 120 วัน</t>
  </si>
  <si>
    <t>กำหนดรับมอบ 90 วัน</t>
  </si>
  <si>
    <t>กำหนดรับมอบ 20 วัน</t>
  </si>
  <si>
    <t>บจก.พีเอ วู้ดเพลเลท</t>
  </si>
  <si>
    <t>จ.กาญจนบุรี</t>
  </si>
  <si>
    <t xml:space="preserve">ดีพร้อมแวร์เฮาส์ หลัง 2 </t>
  </si>
  <si>
    <t xml:space="preserve">ดีพร้อมแวร์เฮาส์ หลัง 3 </t>
  </si>
  <si>
    <t xml:space="preserve">หนองกรด </t>
  </si>
  <si>
    <t>เนินเพิ่มทรัพย์เชษฐศิลป์ หลัง 1</t>
  </si>
  <si>
    <t>บจก.ยู อาร์ ซี พาวเวอร์</t>
  </si>
  <si>
    <t>จ.อุดรธานี</t>
  </si>
  <si>
    <t>อุดรชัยธนาสินเจริญ หลัง 4</t>
  </si>
  <si>
    <t>อุดรธานี</t>
  </si>
  <si>
    <t>รายละเอียดสถานที่จุดต้นทาง-ปลายทาง ตามการจำหน่ายข้าวสารในสต็อกของรัฐเข้าสู่อุตสาหกรรมที่ไม่ใช่การบริโภคของคน ครั้งที่ 2/2561</t>
  </si>
  <si>
    <t>จุดต้นทาง</t>
  </si>
  <si>
    <t>ที่อยู่</t>
  </si>
  <si>
    <t>488 ม.12 ต.หนองกลับ อ.หนองบัว</t>
  </si>
  <si>
    <t>75/1 ม.7 ถ.สายเอเชีย ต.ยางตาล อ.โกรกพระ</t>
  </si>
  <si>
    <t>73 ม.15 ถ.ท่าตูม-ชุมพลบุรี ต.พรมเทพ อ.ท่าตูม</t>
  </si>
  <si>
    <t>40 ม.3 ต.หนองสรวง อ.หนองฉาง</t>
  </si>
  <si>
    <t>จุดปลายทาง</t>
  </si>
  <si>
    <t>นครปฐม</t>
  </si>
  <si>
    <t>สถานที่</t>
  </si>
  <si>
    <t>ราชบุรี</t>
  </si>
  <si>
    <t>บจก.อุดรสินไพบูลย์</t>
  </si>
  <si>
    <t>63 ม.4 ถ.อุดร-เลย</t>
  </si>
  <si>
    <t>ต.หมากแข้ง อ.เมือง</t>
  </si>
  <si>
    <t>99 ม.9 ต.กรับใหญ่ อ.บ้านโป่ง</t>
  </si>
  <si>
    <t>111 ม.11 ต.วังลึก อ.สามชุก</t>
  </si>
  <si>
    <t>สุพรรณบุรี</t>
  </si>
  <si>
    <t>สถานที่เพิ่มเติม</t>
  </si>
  <si>
    <t xml:space="preserve">   บมจ.เบทาโกร สาขาลพบุรี</t>
  </si>
  <si>
    <t>3 ม.3 ต.ช่องสาริกา อ.พัฒนานิคม</t>
  </si>
  <si>
    <t>ลพบุรี</t>
  </si>
  <si>
    <t xml:space="preserve">   บมจ.เบทาโกร สาขาหาดใหญ่</t>
  </si>
  <si>
    <t>275 ม.13 ต.กำแพงเพชร อ.รัตภูมิ</t>
  </si>
  <si>
    <t>สงขลา</t>
  </si>
  <si>
    <t xml:space="preserve">8/1 ม.3 ต.สามควายเผือก </t>
  </si>
  <si>
    <t>อ.เมือง</t>
  </si>
  <si>
    <t xml:space="preserve">   บจก. ว.ธนทรัพย์</t>
  </si>
  <si>
    <t xml:space="preserve">   หจก.เฮงสมบูรณ์ พาณิชย์</t>
  </si>
  <si>
    <t xml:space="preserve">49/1 ม.2 ถ.นครสวรรค์-พิษณุโลก </t>
  </si>
  <si>
    <t>ต.หนองกรด อ.บรรพตพิสัย</t>
  </si>
  <si>
    <t>55 ม.6 ถ.พิษณุโลก-เด่นชัย  
ต.ทับยายเชียง อ.พรหมพิราม</t>
  </si>
  <si>
    <t xml:space="preserve">368 ม.1 ถ.มิตรภาพ ต.นาข่า </t>
  </si>
  <si>
    <t>อ.เมืองอุดรธานี</t>
  </si>
  <si>
    <t xml:space="preserve">   หจก.สุวิทย์ ไรซ์มิลล์</t>
  </si>
  <si>
    <t>99/2 ม.5 ต.ท่าตะโก อ.ท่าตะโก</t>
  </si>
  <si>
    <t xml:space="preserve">   หจก.เอส.บี.ไร้ซ์ มิลล์</t>
  </si>
  <si>
    <t>58/3 ม.6 ต.หนองกระจา อ.ชุมแสง</t>
  </si>
  <si>
    <t xml:space="preserve">ลำดับที่ </t>
  </si>
  <si>
    <t>ชื่อ ที่ตั้ง</t>
  </si>
  <si>
    <t>ระยะทาง</t>
  </si>
  <si>
    <t>รถถึงเวลา</t>
  </si>
  <si>
    <t>ลายมือชื่อ หน.หน่วย/ผู้แทน</t>
  </si>
  <si>
    <t>ระหว่างจุด</t>
  </si>
  <si>
    <t>(ก.ม.)</t>
  </si>
  <si>
    <t>ต้นทาง</t>
  </si>
  <si>
    <t>จุดตรวจ
สอบเวลา</t>
  </si>
  <si>
    <t>ปลายทาง</t>
  </si>
  <si>
    <t>เส้นทาง</t>
  </si>
  <si>
    <t>รวมระยะทาง</t>
  </si>
  <si>
    <t>ผู้ซื้อ :  บจก.พีเอ วู้ดเพลเลท</t>
  </si>
  <si>
    <r>
      <t xml:space="preserve">ดีพร้อมแวร์เฮาส์ หลัง 2  </t>
    </r>
    <r>
      <rPr>
        <sz val="16"/>
        <color rgb="FF0000FF"/>
        <rFont val="Browallia New"/>
        <family val="2"/>
      </rPr>
      <t>55 ม.6 ถ.พิษณุโลก-เด่นชัย ต.ทับยายเชียง อ.พรหมพิราม จ.พิจิตร</t>
    </r>
  </si>
  <si>
    <t>จุดตรวจสอบเวลา การขนย้ายข้าวสารในสต็อกของรัฐที่ไม่ใช่การบริโภคของคน ครั้งที่ 2/2561 (อคส.)</t>
  </si>
  <si>
    <r>
      <t xml:space="preserve">หจก.สุวิทย์ ไรซ์มิลล์   </t>
    </r>
    <r>
      <rPr>
        <sz val="16"/>
        <color rgb="FF0000FF"/>
        <rFont val="Browallia New"/>
        <family val="2"/>
      </rPr>
      <t>99/2 ม.5 ต.ท่าตะโก อ.ท่าตะโก นครสวรรค์</t>
    </r>
  </si>
  <si>
    <r>
      <t xml:space="preserve">หจก.เฮงสมบูรณ์ พาณิชย์  </t>
    </r>
    <r>
      <rPr>
        <sz val="16"/>
        <color rgb="FF0000FF"/>
        <rFont val="Browallia New"/>
        <family val="2"/>
      </rPr>
      <t>111 ม.11 ต.วังลึก อ.สามชุก สุพรรณบุรี</t>
    </r>
  </si>
  <si>
    <r>
      <t xml:space="preserve">หจก.เอส.บี.ไร้ซ์ มิลล์  </t>
    </r>
    <r>
      <rPr>
        <sz val="16"/>
        <color rgb="FF0000FF"/>
        <rFont val="Browallia New"/>
        <family val="2"/>
      </rPr>
      <t>58/3 ม.6 ต.หนองกระจา อ.ชุมแสง นครสวรรค์</t>
    </r>
  </si>
  <si>
    <t>ต้นทาง : ดีพร้อมแวร์เฮาส์ หลัง 2 , 3   ปลายทาง :  หจก.เฮงสมบูรณ์ พาณิชย์</t>
  </si>
  <si>
    <t>ต้นทาง : ดีพร้อมแวร์เฮาส์ หลัง 2 , 3   ปลายทาง :  บมจ.เบทาโกร สาขาหาดใหญ่</t>
  </si>
  <si>
    <r>
      <t xml:space="preserve">บมจ.เบทาโกร สาขาหาดใหญ่ </t>
    </r>
    <r>
      <rPr>
        <sz val="16"/>
        <color rgb="FF0000FF"/>
        <rFont val="Browallia New"/>
        <family val="2"/>
      </rPr>
      <t xml:space="preserve"> 275 ม.13 ต.กำแพงเพชร อ.รัตภูมิ  สงขลา</t>
    </r>
  </si>
  <si>
    <t>ต้นทาง : ดีพร้อมแวร์เฮาส์ หลัง 2 , 3   ปลายทาง :  บมจ.เบทาโกร สาขาลพบุรี</t>
  </si>
  <si>
    <r>
      <t xml:space="preserve">บมจ.เบทาโกร สาขาลพบุรี </t>
    </r>
    <r>
      <rPr>
        <sz val="16"/>
        <color rgb="FF0000FF"/>
        <rFont val="Browallia New"/>
        <family val="2"/>
      </rPr>
      <t xml:space="preserve"> 3 ม.3 ต.ช่องสาริกา อ.พัฒนานิคม ลพบุรี</t>
    </r>
  </si>
  <si>
    <r>
      <t xml:space="preserve">บจก. ว.ธนทรัพย์ </t>
    </r>
    <r>
      <rPr>
        <sz val="16"/>
        <color rgb="FF0000FF"/>
        <rFont val="Browallia New"/>
        <family val="2"/>
      </rPr>
      <t>99 ม.9 ต.กรับใหญ่ อ.บ้านโป่ง ราชบุรี</t>
    </r>
  </si>
  <si>
    <t>ต้นทาง : ดีพร้อมแวร์เฮาส์ หลัง 2 , 3   ปลายทาง :  บจก. ว.ธนทรัพย์</t>
  </si>
  <si>
    <t>ต้นทาง : หจก.เฮงสมบูรณ์ พาณิชย์ หลัง 2 , 3   ปลายทาง :  บมจ.เบทาโกร สาขาลพบุรี</t>
  </si>
  <si>
    <t>ต้นทาง : หจก.เฮงสมบูรณ์ พาณิชย์ หลัง 2 , 3   ปลายทาง :  บมจ.เบทาโกร สาขาหาดใหญ่</t>
  </si>
  <si>
    <t>หจก.สุวิทย์ ไรซ์มิลล์   99/2 ม.5 ต.ท่าตะโก อ.ท่าตะโก นครสวรรค์</t>
  </si>
  <si>
    <t>ต้นทาง : หจก.สุวิทย์ ไรซ์มิลล์ หลัง 2 , 3   ปลายทาง :  บมจ.เบทาโกร สาขาลพบุรี</t>
  </si>
  <si>
    <t>ต้นทาง : หจก.สุวิทย์ ไรซ์มิลล์ หลัง 2 , 3   ปลายทาง :  บมจ.เบทาโกร สาขาหาดใหญ่</t>
  </si>
  <si>
    <t>ต้นทาง : หจก.เอส.บี.ไร้ซ์ มิลล์   ปลายทาง :  บมจ.เบทาโกร สาขาลพบุรี</t>
  </si>
  <si>
    <t>ต้นทาง : หจก.เอส.บี.ไร้ซ์ มิลล์   ปลายทาง :  บมจ.เบทาโกร สาขาหาดใหญ่</t>
  </si>
  <si>
    <t>ต้นทาง : ดีพร้อมแวร์เฮาส์ หลัง 2 , 3   ปลายทาง :  หจก.เอส.บี.ไร้ซ์ มิลล์</t>
  </si>
  <si>
    <t>ต้นทาง : ดีพร้อมแวร์เฮาส์ หลัง 2 , 3   ปลายทาง :  หจก.สุวิทย์ ไรซ์มิลล์</t>
  </si>
  <si>
    <r>
      <t xml:space="preserve">ด่านชั่งน้ำหนัก เก้าเลี้ยว(ขาเข้า)นครสวรรค์  </t>
    </r>
    <r>
      <rPr>
        <sz val="16"/>
        <color rgb="FF0000FF"/>
        <rFont val="Browallia New"/>
        <family val="2"/>
      </rPr>
      <t>ทล.117 กม.ที่ 23+855 ต.หัวดง อ.เก้าเลี้ยว
จ.นครสวรรค์ นายสมชาย มาอยู่  083-165 6499  หมายเลขโทรศัพท์ 089-7025288</t>
    </r>
  </si>
  <si>
    <t>ทล. 117 , 1 , 340 , 357 , 3260 , 321 , 346 , 3394</t>
  </si>
  <si>
    <r>
      <t xml:space="preserve">หน่วยบริการตำรวจทางหลวงหนองบัว </t>
    </r>
    <r>
      <rPr>
        <sz val="16"/>
        <color rgb="FF0000FF"/>
        <rFont val="Browallia New"/>
        <family val="2"/>
      </rPr>
      <t>ทล.11 อินบุรี-เขาทราย กม.99 ต.หนองกลับ
อ.หนองบัว จว.นครสวรรค์ ด.ต.เดชาวัต มีพร้อม โทร .08-8122-8847</t>
    </r>
  </si>
  <si>
    <t>ทล. 117 , 1 , 32 , ทพ.9 , 35 , 4 , 37 , 41 , 4</t>
  </si>
  <si>
    <r>
      <t xml:space="preserve">หน่วยบริการตำรวจทางหลวงเวียงสระ  </t>
    </r>
    <r>
      <rPr>
        <sz val="16"/>
        <color rgb="FF0000FF"/>
        <rFont val="Browallia New"/>
        <family val="2"/>
      </rPr>
      <t>ทล.41 ถ.เอเชีย 227-228 ม.8 ต.เวียงสระ อ.เวียงสระ จว.สุราษฎร์ธานี 84190  ด.ต. พรศักดิ์ เกิดสมนึก โทร.087-6549465</t>
    </r>
  </si>
  <si>
    <t>ระยะทางสั้น ไม่ต้องใช้จุดตรวจสอบเวลา</t>
  </si>
  <si>
    <t>-</t>
  </si>
  <si>
    <t>ทล. 11</t>
  </si>
  <si>
    <t>ทล. 11 , 225</t>
  </si>
  <si>
    <t>ทล. 11 , 1 , 205 , ลบ.2029 , 21</t>
  </si>
  <si>
    <t xml:space="preserve">ทล. 3303 , 3030 ,311 , 1 , 3302 , 3334 </t>
  </si>
  <si>
    <t>ทล. 3475 , 11 , 1 , 205 , ลบ.2029 , 21</t>
  </si>
  <si>
    <r>
      <t xml:space="preserve">ด่านชั่งน้ำหนัก เก้าเลี้ยว(ขาเข้า)นครสวรรค์ </t>
    </r>
    <r>
      <rPr>
        <sz val="16"/>
        <color rgb="FF0000FF"/>
        <rFont val="Browallia New"/>
        <family val="2"/>
      </rPr>
      <t xml:space="preserve"> ทล.117 กม.ที่ 23+855 ต.หัวดง อ.เก้าเลี้ยว
 จ.นครสวรรค์ นายสมชาย มาอยู่  083-165 6499  หมายเลขโทรศัพท์ 089-7025288</t>
    </r>
  </si>
  <si>
    <r>
      <t xml:space="preserve">หน่วยบริการตำรวจทางหลวงอินทร์บุรี </t>
    </r>
    <r>
      <rPr>
        <sz val="16"/>
        <color rgb="FF0000FF"/>
        <rFont val="Browallia New"/>
        <family val="2"/>
      </rPr>
      <t xml:space="preserve">ทล.32 เอเชีย 104-105 ต.ท่างาม อ.อินทร์บุรี 
จ.สิงห์บุรี  ร.ต.ท.วิโรจน์ ไผ่ชู โทร. 086-1309398 036-581358 </t>
    </r>
  </si>
  <si>
    <r>
      <t xml:space="preserve">หน่วยบริการตำรวจทางหลวงคูบางหลวง  </t>
    </r>
    <r>
      <rPr>
        <sz val="16"/>
        <color rgb="FF0000FF"/>
        <rFont val="Browallia New"/>
        <family val="2"/>
      </rPr>
      <t>ทพ.9 กม.59 ต.คูบางหลวง อ.ลาดหลุมแก้ว จว.ปทุมธานี 12140 ด.ต.เปรมวิศุทธิ์ พัฒนอติพงศ์ โทร 081-1900087 Fax 02-159-8396</t>
    </r>
  </si>
  <si>
    <r>
      <t xml:space="preserve">หน่วยบริการตำรวจทางหลวงเกาะหลัก </t>
    </r>
    <r>
      <rPr>
        <sz val="16"/>
        <color rgb="FF0000FF"/>
        <rFont val="Browallia New"/>
        <family val="2"/>
      </rPr>
      <t>ทล.4 เพชรเกษม 308+100 ต.เกาะหลัก อ.เมือง จ.ประจวบคีรีขันธ์ ด.ต.วังทอง ศรัญย์วิริยะพงศ์ 089-629-7878</t>
    </r>
  </si>
  <si>
    <r>
      <t>ด่านชั่งน้ำหนัก ท่าแซะ(ขาออก) ชุมพร</t>
    </r>
    <r>
      <rPr>
        <sz val="16"/>
        <color rgb="FF0000FF"/>
        <rFont val="Browallia New"/>
        <family val="2"/>
      </rPr>
      <t xml:space="preserve">
ทล.4 ที่ ก.ม. 488+430 ต.ท่าข้าม อ.ท่าแซะ จ.ชุมพร น.ส.พัชรินทร์ ราชภัทย์ 091-034-4404</t>
    </r>
  </si>
  <si>
    <r>
      <t xml:space="preserve">ด่านชั่งน้ำหนัก เก้าเลี้ยว(ขาเข้า)นครสวรรค์   </t>
    </r>
    <r>
      <rPr>
        <sz val="16"/>
        <color rgb="FF0000FF"/>
        <rFont val="Browallia New"/>
        <family val="2"/>
      </rPr>
      <t>กม.117 กม.ที่ 23+855 ต.หัวดง อ.เก้าเลี้ยว 
จ.นครสวรรค์ นายสมชาย มาอยู่  083-165 6499  หมายเลขโทรศัพท์ 089-7025288</t>
    </r>
  </si>
  <si>
    <t>ทล. 117 , 1 , 340</t>
  </si>
  <si>
    <r>
      <t xml:space="preserve">ด่านชั่งน้ำหนัก ท่ายาง (ขาออก) เพชรบุรี  </t>
    </r>
    <r>
      <rPr>
        <sz val="16"/>
        <color rgb="FF0000FF"/>
        <rFont val="Browallia New"/>
        <family val="2"/>
      </rPr>
      <t>กม.185-186 ถ.เพชรเกษม ต.หนองบัว อ.ท่ายาง จ.เพชรบุรี นายจรัญ นิลสุขใจ 093-594 6156</t>
    </r>
  </si>
  <si>
    <r>
      <t xml:space="preserve">หน่วยบริการตำรวจทางหลวงบางสะพาน  </t>
    </r>
    <r>
      <rPr>
        <sz val="16"/>
        <color rgb="FF0000FF"/>
        <rFont val="Browallia New"/>
        <family val="2"/>
      </rPr>
      <t>ทล.4 กม. 384+300 ต.ร่อนทอง อ.บางสะพาน
จ.ประจวบคีรีขันธ์ ร.ต.ท. พงษ์พิพัฒน์ ดวงประทีป 081-396-1259 , 032-697251</t>
    </r>
  </si>
  <si>
    <r>
      <t xml:space="preserve">หน่วยบริการตำรวจทางหลวงเวียงสระ  </t>
    </r>
    <r>
      <rPr>
        <sz val="16"/>
        <color rgb="FF0000FF"/>
        <rFont val="Browallia New"/>
        <family val="2"/>
      </rPr>
      <t>ทล.41 ถ.เอเชีย 227-228 ม.8 ต.เวียงสระ อ.เวียงสระ จว.สุราษฎร์ธานี ด.ต. พรศักดิ์ เกิดสมนึก โทร.087-6549465</t>
    </r>
  </si>
  <si>
    <t>ทล. 340 , 357 , 3260 , 321 , 4 , 37 , 4 , 41 , 4</t>
  </si>
  <si>
    <t>ทล. 11 , 1 , 340 , 357 , 3260 , 321 , 4 , 37 , 4 , 41 , 4</t>
  </si>
  <si>
    <r>
      <t xml:space="preserve">หน่วยบริการตำรวจทางหลวงศรีประจันต์  </t>
    </r>
    <r>
      <rPr>
        <sz val="16"/>
        <color rgb="FF0000FF"/>
        <rFont val="Browallia New"/>
        <family val="2"/>
      </rPr>
      <t>ทล.340 กม.88+500 ต.วังนำซับ อ.ศรีประจันต์
จ.สุพรรณบุรี ด.ต.สุทัศน์ ทองไทย โทร.086-9795414 , 035-581430</t>
    </r>
  </si>
  <si>
    <r>
      <t xml:space="preserve">ด่านชั่งน้ำหนัก ท่ายาง (ขาออก) เพชรบุรี  </t>
    </r>
    <r>
      <rPr>
        <sz val="16"/>
        <color rgb="FF0000FF"/>
        <rFont val="Browallia New"/>
        <family val="2"/>
      </rPr>
      <t>กม.185-186 ถ.เพชรเกษม ต.หนองบัว อ.ท่ายาง 
จ.เพชรบุรี นายจรัญ นิลสุขใจ 093-594 6156</t>
    </r>
  </si>
  <si>
    <r>
      <t xml:space="preserve">หน่วยบริการตำรวจทางหลวงเกาะหลัก  </t>
    </r>
    <r>
      <rPr>
        <sz val="16"/>
        <color rgb="FF0000FF"/>
        <rFont val="Browallia New"/>
        <family val="2"/>
      </rPr>
      <t>ทล.4 เพชรเกษม 308+100 ต.เกาะหลัก อ.เมือง 
จ.ประจวบคีรีขันธ์  ด.ต.วังทอง ศรัญย์วิริยะพงศ์ 089-629-7878</t>
    </r>
  </si>
  <si>
    <r>
      <t xml:space="preserve">ด่านชั่งน้ำหนัก ท่าแซะ(ขาออก) ชุมพร </t>
    </r>
    <r>
      <rPr>
        <sz val="16"/>
        <color rgb="FF0000FF"/>
        <rFont val="Browallia New"/>
        <family val="2"/>
      </rPr>
      <t>ทล.4 ที่ ก.ม. 488+430 ต.ท่าข้าม อ.ท่าแซะ จ.ชุมพร น.ส.พัชรินทร์ ราชภัทย์ 091-034-4404</t>
    </r>
  </si>
  <si>
    <r>
      <t>หน่วยบริการตำรวจทางหลวงท่าฉาง</t>
    </r>
    <r>
      <rPr>
        <sz val="16"/>
        <color rgb="FF0000FF"/>
        <rFont val="Browallia New"/>
        <family val="2"/>
      </rPr>
      <t xml:space="preserve"> ทล.41 ถ.เอเชีย 157-158 ม.8 ต.คลองไทร อ.ท่าฉาง จว.สุราษฎร์ธานี ด.ต. จิตติกรณ์ สัมพุทธานนท์ โทร.081-540-5069</t>
    </r>
  </si>
  <si>
    <r>
      <t>ด่านชั่งน้ำหนัก ทุ่งสง(ขาออก)นครศรีธรรมราช</t>
    </r>
    <r>
      <rPr>
        <sz val="16"/>
        <color rgb="FF0000FF"/>
        <rFont val="Browallia New"/>
        <family val="2"/>
      </rPr>
      <t xml:space="preserve">
ทล.41  ต.หนองหงษ์ อ.ทุ่งสง จ.นครศรีธรรมราช นายสมพร จันทร์แดง 089-466 4658</t>
    </r>
  </si>
  <si>
    <t>ทล. 225 , 1 , 340 , 357 , 3260 , 321 , 4 , 37 , 4 , 41 , 4</t>
  </si>
  <si>
    <t>ผู้ซื้อ :  บจก.มหาทรัพย์ ฟีด</t>
  </si>
  <si>
    <r>
      <t xml:space="preserve">แหลมทอง หลัง 2  </t>
    </r>
    <r>
      <rPr>
        <sz val="16"/>
        <color rgb="FF0000FF"/>
        <rFont val="Browallia New"/>
        <family val="2"/>
      </rPr>
      <t>488 ม.12 ต.หนองกลับ อ.หนองบัว นครสวรรค์</t>
    </r>
  </si>
  <si>
    <r>
      <t xml:space="preserve">บจก.มหาทรัพย์ ฟีด </t>
    </r>
    <r>
      <rPr>
        <sz val="16"/>
        <color rgb="FF0000FF"/>
        <rFont val="Browallia New"/>
        <family val="2"/>
      </rPr>
      <t>8/1 ม.3 ต.สามควายเผือก  อ.เมือง จ.นครปฐม</t>
    </r>
  </si>
  <si>
    <t>ต้นทาง :  แหลมทอง หลัง 2   ปลายทาง :  บจก.มหาทรัพย์ ฟีด</t>
  </si>
  <si>
    <t>ยางตาล หลัง 2  75/1 ม.7 ถ.สายเอเชีย ต.ยางตาล อ.โกรกพระ จ.นครสวรรค์</t>
  </si>
  <si>
    <t>ต้นทาง :  ยางตาล หลัง 2    ปลายทาง :  บจก.มหาทรัพย์ ฟีด</t>
  </si>
  <si>
    <t>ต้นทาง : สหพืชผลชุมพลบุรี หลัง 1   ปลายทาง :  บจก.มหาทรัพย์ ฟีด</t>
  </si>
  <si>
    <r>
      <t xml:space="preserve">สหพืชผลชุมพลบุรี หลัง 1    </t>
    </r>
    <r>
      <rPr>
        <sz val="16"/>
        <color rgb="FF0000FF"/>
        <rFont val="Browallia New"/>
        <family val="2"/>
      </rPr>
      <t>เลขที่ 73 ม.15  ต.พรมเทพ อ.ท่าตูม จ.สุรินทร์</t>
    </r>
  </si>
  <si>
    <r>
      <t xml:space="preserve">บจก.มหาทรัพย์ ฟีด   </t>
    </r>
    <r>
      <rPr>
        <sz val="16"/>
        <color rgb="FF0000FF"/>
        <rFont val="Browallia New"/>
        <family val="2"/>
      </rPr>
      <t>8/1 ม.3 ต.สามควายเผือก  อ.เมือง จ.นครปฐม</t>
    </r>
  </si>
  <si>
    <t>ต้นทาง : เนินเพิ่มทรัพย์เชษฐศิลป์ หลัง 1   ปลายทาง :  บจก.มหาทรัพย์ ฟีด</t>
  </si>
  <si>
    <r>
      <t xml:space="preserve">เนินเพิ่มทรัพย์เชษฐศิลป์ หลัง 1  </t>
    </r>
    <r>
      <rPr>
        <sz val="16"/>
        <color rgb="FF0000FF"/>
        <rFont val="Browallia New"/>
        <family val="2"/>
      </rPr>
      <t xml:space="preserve"> 40 ม.3 ต.หนองสรวง อ.หนองฉาง จ.อุทัยธานี</t>
    </r>
  </si>
  <si>
    <t>ทล. 11 , 32 , ทพ.9 , 338 , 4</t>
  </si>
  <si>
    <r>
      <t xml:space="preserve">หน่วยบริการตำรวจทางหลวงอ่างทอง  </t>
    </r>
    <r>
      <rPr>
        <sz val="16"/>
        <color rgb="FF0000FF"/>
        <rFont val="Browallia New"/>
        <family val="2"/>
      </rPr>
      <t>ทล.32 กม.50-51 ต.บ้านอิฐ อ.เมือง 
จ.อ่างทอง ร.ต.ต.ถนัด จะเฮิง โทร โทร.08-1672-3453 035-672922</t>
    </r>
  </si>
  <si>
    <r>
      <t xml:space="preserve">หน่วยบริการตำรวจทางหลวงศรีประจันต์ </t>
    </r>
    <r>
      <rPr>
        <sz val="16"/>
        <color rgb="FF0000FF"/>
        <rFont val="Browallia New"/>
        <family val="2"/>
      </rPr>
      <t xml:space="preserve"> ทล.340 กม.88+500 ต.วังนำซับ 
อ.ศรีประจันต์ จ.สุพรรณบุรี ด.ต.สุทัศน์ ทองไทย โทร.086-9795414 , 035-581430</t>
    </r>
  </si>
  <si>
    <t xml:space="preserve">ทล. 1 , 340 , 357 , 346 , 375 </t>
  </si>
  <si>
    <r>
      <t xml:space="preserve">หน่วยบริการตำรวจทางหลวงนางรอง  </t>
    </r>
    <r>
      <rPr>
        <sz val="16"/>
        <color rgb="FF0000FF"/>
        <rFont val="Browallia New"/>
        <family val="2"/>
      </rPr>
      <t>ทล.24 ถ.โชคชัย-เดชอุดม กม.69-70 
ต.นางรอง อ.นางรอง จ.บุรีรัมย์  ด.ต.ครรชิต พลดงนอก โทร.08-9098-9035</t>
    </r>
  </si>
  <si>
    <r>
      <t>ด่านชั่งน้ำหนัก สีคี้ว(ขาเข้า) นครราชสีมา</t>
    </r>
    <r>
      <rPr>
        <sz val="16"/>
        <color rgb="FF0000FF"/>
        <rFont val="Browallia New"/>
        <family val="2"/>
      </rPr>
      <t xml:space="preserve"> ทล.2 ที่ ก.ม. 201+993  ต.ลาดบัวขาว
 อ.สีคิ้ว จ.นครราชสีมา นายสุรเชษฐ์ ศรีภูวงศ์ 081-499 1592</t>
    </r>
  </si>
  <si>
    <r>
      <t xml:space="preserve">ด่านชั่งน้ำหนัก หนองแค(ขาเข้า) สระบุรี  </t>
    </r>
    <r>
      <rPr>
        <sz val="16"/>
        <color rgb="FF0000FF"/>
        <rFont val="Browallia New"/>
        <family val="2"/>
      </rPr>
      <t>ทล.1 ที่ ก.ม.97+855  ต.หนองนาก 
อ.หนองแค จ.สระบุรี นายอภิชาติ กุลชัย 091-016 1442</t>
    </r>
  </si>
  <si>
    <t>ผู้ซื้อ :  บจก.ยู อาร์ ซี พาวเวอร์</t>
  </si>
  <si>
    <t>อุดรชัยธนาสินเจริญ หลัง 4   368 ม.1 ถ.มิตรภาพ ต.นาข่า  อ.เมือง อุดรธานี</t>
  </si>
  <si>
    <t>ต้นทาง :  อุดรชัยธนาสินเจริญ หลัง 4  ปลายทาง : บจก.อุดรสินไพบูลย์</t>
  </si>
  <si>
    <t>บจก.อุดรสินไพบูลย์ 63 ม.4 ถ.อุดร-เลย  ต.หมากแข้ง อ.เมือง อุดรธานี</t>
  </si>
  <si>
    <t>ทล. 333 , 321 , 375</t>
  </si>
  <si>
    <t>ระยะทางสั้น และไม่มีหน่วยตรวจสอบตั้งอยู่ในจุดที่เหมาะสม</t>
  </si>
  <si>
    <t>ระยะทางสั้น ไม่ต้องใช้หน่วยตรวจสอบเวลา</t>
  </si>
  <si>
    <t>ทล. 2</t>
  </si>
  <si>
    <t>ทล. 214 , 24 , 2 , 1 , ทพ.9 , 338 , 4</t>
  </si>
  <si>
    <t>ต้นทาง :  หนองกรด    ปลายทาง :  บจก. ว.ธนทรัพย์</t>
  </si>
  <si>
    <r>
      <t xml:space="preserve">หนองกรด   </t>
    </r>
    <r>
      <rPr>
        <sz val="16"/>
        <color rgb="FF0000FF"/>
        <rFont val="Browallia New"/>
        <family val="2"/>
      </rPr>
      <t>49/1 ม.2 ถ.นครสวรรค์-พิษณุโลก ต.หนองกรด อ.บรรพตพิสัย นครสวรรค์</t>
    </r>
  </si>
  <si>
    <t>ต้นทาง : หนองกรด   ปลายทาง :  หจก.เอส.บี.ไร้ซ์ มิลล์</t>
  </si>
  <si>
    <t>ต้นทาง : หนองกรด   ปลายทาง :  บมจ.เบทาโกร สาขาลพบุรี</t>
  </si>
  <si>
    <t>ต้นทาง : หนองกรด   ปลายทาง :  บมจ.เบทาโกร สาขาหาดใหญ่</t>
  </si>
  <si>
    <t>ต้นทาง : หนองกรด   ปลายทาง :  หจก.เฮงสมบูรณ์ พาณิชย์</t>
  </si>
  <si>
    <t>ต้นทาง : หนองกรด   ปลายทาง :  หจก.สุวิทย์ ไรซ์มิลล์</t>
  </si>
  <si>
    <r>
      <t xml:space="preserve">หน่วยบริการตำรวจทางหลวงสรรคบุรี </t>
    </r>
    <r>
      <rPr>
        <sz val="16"/>
        <color rgb="FF0000FF"/>
        <rFont val="Browallia New"/>
        <family val="2"/>
      </rPr>
      <t xml:space="preserve"> ทล.340 กม.147+300 ต.แพรกศรีราชา อ.สรรคบุรี
จ.ชัยนาท ร.ต.ต.ณรงค์ พรหมพงษ์ โทร.081-2815053</t>
    </r>
    <r>
      <rPr>
        <b/>
        <sz val="16"/>
        <color rgb="FF0000FF"/>
        <rFont val="Browallia New"/>
        <family val="2"/>
      </rPr>
      <t xml:space="preserve">
056-482343</t>
    </r>
  </si>
  <si>
    <t>ทล. 117 , 1 , 32 , 311 , 366 , 1 , 3302 , 3334</t>
  </si>
  <si>
    <t>ทล. 117 , 1 , 340 , 357 , 3260 , 321 , 4 , 37 , 41 , 4</t>
  </si>
  <si>
    <r>
      <t xml:space="preserve">หน่วยบริการตำรวจทางหลวงสรรคบุรี </t>
    </r>
    <r>
      <rPr>
        <sz val="16"/>
        <color rgb="FF0000FF"/>
        <rFont val="Browallia New"/>
        <family val="2"/>
      </rPr>
      <t>ทล.340 กม.147+300 ต.แพรกศรีราชา อ.สรรคบุรี 
จ.ชัยนาท ร.ต.ต.ณรงค์ พรหมพงษ์ โทร.081-2815053 056-482343</t>
    </r>
  </si>
  <si>
    <r>
      <t xml:space="preserve">หน่วยบริการตำรวจทางหลวงกำแพงแสน </t>
    </r>
    <r>
      <rPr>
        <sz val="16"/>
        <color rgb="FF0000FF"/>
        <rFont val="Browallia New"/>
        <family val="2"/>
      </rPr>
      <t>ทล.321 ตำบล กำแพงแสน อำเภอ กำแพงแสน 
จ.นครปฐม ร.ต.ต. พิม ชูสุข โทร.081-751-0448 034-384-078</t>
    </r>
  </si>
  <si>
    <r>
      <t xml:space="preserve">หน่วยบริการตำรวจทางหลวงเกาะหลัก  </t>
    </r>
    <r>
      <rPr>
        <sz val="16"/>
        <color rgb="FF0000FF"/>
        <rFont val="Browallia New"/>
        <family val="2"/>
      </rPr>
      <t>ทล.4 เพชรเกษม 308+100 ต.เกาะหลัก อ.เมือง 
จ.ประจวบคีรีขันธ์ ด.ต.วังทอง ศรัญย์วิริยะพงศ์ 089-629-7878</t>
    </r>
  </si>
  <si>
    <r>
      <t xml:space="preserve">บมจ.เบทาโกร สาขาลำพูน  </t>
    </r>
    <r>
      <rPr>
        <sz val="16"/>
        <color rgb="FF0000FF"/>
        <rFont val="Browallia New"/>
        <family val="2"/>
      </rPr>
      <t>100/1 ม.4 ต.บ้านกลาง อ.เมือง  ลำพูน</t>
    </r>
  </si>
  <si>
    <t>ต้นทาง : หนองกรด   ปลายทาง :  บมจ.เบทาโกร สาขาลำพูน</t>
  </si>
  <si>
    <r>
      <t xml:space="preserve">ด่านชั่งน้ำหนัก กำแพงเพชร1(ขาออก)  </t>
    </r>
    <r>
      <rPr>
        <sz val="16"/>
        <color rgb="FF0000FF"/>
        <rFont val="Browallia New"/>
        <family val="2"/>
      </rPr>
      <t>ทล.1 ก.ม. 340+096  ต.ไตรตรึงษ์ อ.เมือง 
จ.กำแพงเพชร นายกรุณา บุญสุข 083-955 6899</t>
    </r>
  </si>
  <si>
    <t>ทล. 117 , 1073 , 1074 , 1084 , 1 , 11</t>
  </si>
  <si>
    <r>
      <t xml:space="preserve">ด่านชั่งน้ำหนัก เกาะคา(ขาออก)ลำปาง  </t>
    </r>
    <r>
      <rPr>
        <sz val="16"/>
        <color rgb="FF0000FF"/>
        <rFont val="Browallia New"/>
        <family val="2"/>
      </rPr>
      <t>ทล.1 ที่ ก.ม. 585+800 ต.ท่าผา อ.เกาะคา 
จ.ลำปาง นายณัฐพล จูสวย 081-953 2503 , 051-284801-2</t>
    </r>
  </si>
  <si>
    <r>
      <t xml:space="preserve">หน่วยบริการตำรวจทางหลวงสามเงา  </t>
    </r>
    <r>
      <rPr>
        <sz val="16"/>
        <color rgb="FF0000FF"/>
        <rFont val="Browallia New"/>
        <family val="2"/>
      </rPr>
      <t>ทล.1 กม.579-580 ต.วังจันทร์ อ.สามเงา จ.ตาก
ร.ต.ท.สายัณห์ เขื่อนปัญญา โทร.089-966-4485</t>
    </r>
  </si>
  <si>
    <t>ระยะทางสั้น ไม่มีหน่วยตรวจสอบเวลาที่เหมาะสม</t>
  </si>
  <si>
    <t>ทล. 117 , 1 , 340 , 3032 , สพ.4056 , สพ.3055</t>
  </si>
  <si>
    <t>ทล. 117 , 3004 , 1119</t>
  </si>
  <si>
    <r>
      <t xml:space="preserve">หน่วยบริการตำรวจทางหลวงเด่นชัย  </t>
    </r>
    <r>
      <rPr>
        <sz val="16"/>
        <color rgb="FF0000FF"/>
        <rFont val="Browallia New"/>
        <family val="2"/>
      </rPr>
      <t>ทล.11 สายอุตรดิตถ์-เด่นชัย 369+875 ต.แม่จั๊วะ 
อ.เด่นชัย จ.แพร่ ร.ต.ท.สว่าง เมืองฟ้า โทร.08-1960-1854 Tel.054-613098 Fax.054-613098</t>
    </r>
  </si>
  <si>
    <r>
      <t xml:space="preserve">หน่วยบริการตำรวจทางหลวงห้างฉัตร  </t>
    </r>
    <r>
      <rPr>
        <sz val="16"/>
        <color rgb="FF0000FF"/>
        <rFont val="Browallia New"/>
        <family val="2"/>
      </rPr>
      <t>ทล.11 กม. 496-497 ต.เวียงตาล อ.ห้างฉัตร
จ.ลำปาง ด.ต.พงศ์ภัค พิยะเดช 08-1881-7672</t>
    </r>
  </si>
  <si>
    <t>เส้นทางเพิ่มเติม</t>
  </si>
  <si>
    <t>ต้นทาง : ดีพร้อมแวร์เฮาส์ หลัง 2   ปลายทาง :  บมจ.เบทาโกร สาขาลำพูน</t>
  </si>
  <si>
    <t>ต้นทาง : หจก.เฮงสมบูรณ์ พาณิชย์ หลัง 2 , 3   ปลายทาง :  บมจ.เบทาโกร สาขาลำพูน</t>
  </si>
  <si>
    <r>
      <t>หน่วยบริการตำรวจทางหลวง คลองขลุง</t>
    </r>
    <r>
      <rPr>
        <sz val="16"/>
        <color rgb="FF0000FF"/>
        <rFont val="Browallia New"/>
        <family val="2"/>
      </rPr>
      <t xml:space="preserve"> ทล.1 กม. 414-415  ต.คลองขลุง อ.คลองขลุง จว.กำแพงเพชร โทรศัพท์ 0-5578-1445  ด.ต.ดำรงค์ศักดิ์  คมสัน โทร 0856444664</t>
    </r>
  </si>
  <si>
    <t>ต้นทาง : หจก.สุวิทย์ ไรซ์มิลล์  ปลายทาง :  บมจ.เบทาโกร สาขาลำพูน</t>
  </si>
  <si>
    <r>
      <t xml:space="preserve">ด่านชั่งน้ำหนัก กำแพงเพชร1 (ขาออก)
</t>
    </r>
    <r>
      <rPr>
        <sz val="16"/>
        <color rgb="FF0000FF"/>
        <rFont val="Browallia New"/>
        <family val="2"/>
      </rPr>
      <t>ทล.1 ก.ม. 340+096  ต.ไตรตรึงษ์ อ.เมือง จ.กำแพงเพชร นายกรุณา บุญสุข 083-955 6899</t>
    </r>
  </si>
  <si>
    <t>ทล. 3004 , 1 , 11</t>
  </si>
  <si>
    <t>ทล. 340 , 1 , 122 , 1 , 11</t>
  </si>
  <si>
    <t>ต้นทาง : หจก.เอส.บี.ไร้ซ์ มิลล์ ปลายทาง :  บมจ.เบทาโกร สาขาลำพูน</t>
  </si>
  <si>
    <t>ทล. 225 , 1084 , 1 , 11</t>
  </si>
  <si>
    <r>
      <t xml:space="preserve">บจก.มหาทรัพย์ ฟีด </t>
    </r>
    <r>
      <rPr>
        <sz val="16"/>
        <color rgb="FF0000FF"/>
        <rFont val="Browallia New"/>
        <family val="2"/>
      </rPr>
      <t>3/3 ม.3 ต.สามควายเผือก อ.เมือง  จ.นครปฐม</t>
    </r>
  </si>
  <si>
    <r>
      <t xml:space="preserve">หน่วยบริการตำรวจทางหลวงวังมะนาว  </t>
    </r>
    <r>
      <rPr>
        <sz val="16"/>
        <color rgb="FF0000FF"/>
        <rFont val="Browallia New"/>
        <family val="2"/>
      </rPr>
      <t>ทล.35 ตำบล ปากท่อ อำเภอ ปากท่อ ราชบุรี
ร.ต.ท.ทวีป   ชื่นอู่ทรัพย์ 084-357-0445 032-282353 032-282353</t>
    </r>
  </si>
  <si>
    <r>
      <t>หน่วยบริการตำรวจทางหลวงทัพหลวง</t>
    </r>
    <r>
      <rPr>
        <sz val="16"/>
        <color rgb="FF0000FF"/>
        <rFont val="Browallia New"/>
        <family val="2"/>
      </rPr>
      <t xml:space="preserve"> ทล. 321 มาลัยแมน 9+400 ต.ทัพหลวง อ.เมือง จว.นครปฐม ด.ต.ศุภกร   อยู่คงดี 087-715-4555 , 034-261-994</t>
    </r>
  </si>
  <si>
    <r>
      <t xml:space="preserve">หน่วยบริการตำรวจทางหลวงหลังสวน  </t>
    </r>
    <r>
      <rPr>
        <sz val="16"/>
        <color rgb="FF0000FF"/>
        <rFont val="Browallia New"/>
        <family val="2"/>
      </rPr>
      <t>ทล.41 เอเชีย กม. 62 ทล.41 (ถนนเอเซีย) 
ต.วังตะกอ อ.หลังสวน จ.ชุมพร ด.ต.นรินทร์ มณฑิราช 084-9945048</t>
    </r>
  </si>
  <si>
    <r>
      <t xml:space="preserve">หน่วยบริการตำรวจทางหลวงทัพหลวง </t>
    </r>
    <r>
      <rPr>
        <sz val="16"/>
        <color rgb="FF0000FF"/>
        <rFont val="Browallia New"/>
        <family val="2"/>
      </rPr>
      <t xml:space="preserve"> ทล. 321 มาลัยแมน 9+400 ต.ทัพหลวง อ.เมือง จว.นครปฐม ด.ต.ศุภกร   อยู่คงดี 087-715-4555 , 034-261-994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</si>
</sst>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.000000_);_(* \(#,##0.000000\);_(* &quot;-&quot;??_);_(@_)"/>
    <numFmt numFmtId="166" formatCode="_-* #,##0.000000_-;\-* #,##0.000000_-;_-* &quot;-&quot;??_-;_-@_-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Tahoma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rgb="FF0000FF"/>
      <name val="Browallia New"/>
      <family val="2"/>
    </font>
    <font>
      <b/>
      <sz val="16"/>
      <color rgb="FF0000FF"/>
      <name val="Browallia New"/>
      <family val="2"/>
    </font>
    <font>
      <sz val="16"/>
      <color rgb="FF0000FF"/>
      <name val="Browallia New"/>
      <family val="2"/>
    </font>
    <font>
      <sz val="16"/>
      <name val="Browallia New"/>
      <family val="2"/>
    </font>
    <font>
      <b/>
      <sz val="16"/>
      <name val="Browallia New"/>
      <family val="2"/>
    </font>
    <font>
      <sz val="16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9" fillId="0" borderId="0"/>
  </cellStyleXfs>
  <cellXfs count="122">
    <xf numFmtId="0" fontId="0" fillId="0" borderId="0" xfId="0"/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horizontal="right" vertical="center"/>
    </xf>
    <xf numFmtId="3" fontId="11" fillId="2" borderId="1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34" applyFont="1" applyAlignment="1">
      <alignment vertical="top"/>
    </xf>
    <xf numFmtId="0" fontId="14" fillId="0" borderId="0" xfId="34" applyFont="1" applyAlignment="1">
      <alignment horizontal="center" vertical="top"/>
    </xf>
    <xf numFmtId="0" fontId="14" fillId="0" borderId="0" xfId="34" applyFont="1" applyAlignment="1">
      <alignment vertical="top"/>
    </xf>
    <xf numFmtId="0" fontId="14" fillId="0" borderId="0" xfId="34" applyFont="1" applyAlignment="1">
      <alignment horizontal="center"/>
    </xf>
    <xf numFmtId="166" fontId="14" fillId="0" borderId="0" xfId="54" applyNumberFormat="1" applyFont="1" applyBorder="1" applyAlignment="1">
      <alignment horizontal="center" vertical="top"/>
    </xf>
    <xf numFmtId="165" fontId="14" fillId="0" borderId="0" xfId="15" applyNumberFormat="1" applyFont="1" applyAlignment="1">
      <alignment horizontal="center" vertical="top"/>
    </xf>
    <xf numFmtId="0" fontId="14" fillId="0" borderId="1" xfId="34" applyFont="1" applyBorder="1" applyAlignment="1">
      <alignment horizontal="center"/>
    </xf>
    <xf numFmtId="0" fontId="14" fillId="0" borderId="1" xfId="34" applyFont="1" applyBorder="1" applyAlignment="1">
      <alignment horizontal="center" vertical="top"/>
    </xf>
    <xf numFmtId="166" fontId="14" fillId="0" borderId="1" xfId="54" applyNumberFormat="1" applyFont="1" applyBorder="1" applyAlignment="1">
      <alignment horizontal="center" vertical="top"/>
    </xf>
    <xf numFmtId="0" fontId="14" fillId="0" borderId="1" xfId="34" applyFont="1" applyBorder="1" applyAlignment="1">
      <alignment horizontal="center" vertical="top" shrinkToFit="1"/>
    </xf>
    <xf numFmtId="0" fontId="14" fillId="0" borderId="1" xfId="34" applyNumberFormat="1" applyFont="1" applyBorder="1" applyAlignment="1">
      <alignment horizontal="center" vertical="top"/>
    </xf>
    <xf numFmtId="0" fontId="13" fillId="0" borderId="9" xfId="34" applyFont="1" applyFill="1" applyBorder="1" applyAlignment="1">
      <alignment horizontal="center"/>
    </xf>
    <xf numFmtId="0" fontId="13" fillId="0" borderId="9" xfId="34" applyFont="1" applyFill="1" applyBorder="1" applyAlignment="1">
      <alignment shrinkToFit="1"/>
    </xf>
    <xf numFmtId="0" fontId="13" fillId="0" borderId="5" xfId="34" applyFont="1" applyBorder="1" applyAlignment="1">
      <alignment shrinkToFit="1"/>
    </xf>
    <xf numFmtId="166" fontId="13" fillId="0" borderId="9" xfId="54" applyNumberFormat="1" applyFont="1" applyFill="1" applyBorder="1" applyAlignment="1">
      <alignment shrinkToFit="1"/>
    </xf>
    <xf numFmtId="0" fontId="13" fillId="0" borderId="10" xfId="54" applyNumberFormat="1" applyFont="1" applyFill="1" applyBorder="1" applyAlignment="1">
      <alignment shrinkToFit="1"/>
    </xf>
    <xf numFmtId="0" fontId="13" fillId="0" borderId="10" xfId="54" applyNumberFormat="1" applyFont="1" applyFill="1" applyBorder="1" applyAlignment="1">
      <alignment horizontal="center" shrinkToFit="1"/>
    </xf>
    <xf numFmtId="0" fontId="13" fillId="0" borderId="11" xfId="54" applyNumberFormat="1" applyFont="1" applyFill="1" applyBorder="1" applyAlignment="1">
      <alignment shrinkToFit="1"/>
    </xf>
    <xf numFmtId="0" fontId="13" fillId="0" borderId="11" xfId="54" applyNumberFormat="1" applyFont="1" applyFill="1" applyBorder="1" applyAlignment="1">
      <alignment horizontal="center" shrinkToFit="1"/>
    </xf>
    <xf numFmtId="0" fontId="13" fillId="0" borderId="0" xfId="34" applyFont="1" applyFill="1" applyAlignment="1">
      <alignment vertical="top"/>
    </xf>
    <xf numFmtId="0" fontId="13" fillId="0" borderId="6" xfId="34" applyFont="1" applyFill="1" applyBorder="1" applyAlignment="1">
      <alignment horizontal="center"/>
    </xf>
    <xf numFmtId="0" fontId="13" fillId="0" borderId="6" xfId="34" applyFont="1" applyFill="1" applyBorder="1" applyAlignment="1">
      <alignment shrinkToFit="1"/>
    </xf>
    <xf numFmtId="0" fontId="13" fillId="0" borderId="6" xfId="34" applyFont="1" applyBorder="1" applyAlignment="1">
      <alignment shrinkToFit="1"/>
    </xf>
    <xf numFmtId="166" fontId="13" fillId="0" borderId="6" xfId="54" applyNumberFormat="1" applyFont="1" applyFill="1" applyBorder="1" applyAlignment="1">
      <alignment shrinkToFit="1"/>
    </xf>
    <xf numFmtId="0" fontId="13" fillId="0" borderId="15" xfId="34" applyFont="1" applyFill="1" applyBorder="1" applyAlignment="1">
      <alignment horizontal="center"/>
    </xf>
    <xf numFmtId="0" fontId="13" fillId="0" borderId="15" xfId="34" applyFont="1" applyFill="1" applyBorder="1" applyAlignment="1">
      <alignment shrinkToFit="1"/>
    </xf>
    <xf numFmtId="0" fontId="13" fillId="0" borderId="15" xfId="34" applyFont="1" applyBorder="1" applyAlignment="1">
      <alignment shrinkToFit="1"/>
    </xf>
    <xf numFmtId="0" fontId="13" fillId="0" borderId="15" xfId="34" applyFont="1" applyBorder="1" applyAlignment="1">
      <alignment horizontal="center" shrinkToFit="1"/>
    </xf>
    <xf numFmtId="166" fontId="13" fillId="0" borderId="1" xfId="54" applyNumberFormat="1" applyFont="1" applyFill="1" applyBorder="1" applyAlignment="1">
      <alignment shrinkToFit="1"/>
    </xf>
    <xf numFmtId="0" fontId="13" fillId="0" borderId="7" xfId="34" applyFont="1" applyFill="1" applyBorder="1" applyAlignment="1">
      <alignment horizontal="center"/>
    </xf>
    <xf numFmtId="0" fontId="14" fillId="0" borderId="7" xfId="55" applyFont="1" applyFill="1" applyBorder="1" applyAlignment="1">
      <alignment shrinkToFit="1"/>
    </xf>
    <xf numFmtId="0" fontId="14" fillId="0" borderId="7" xfId="55" applyFont="1" applyFill="1" applyBorder="1" applyAlignment="1">
      <alignment horizontal="center"/>
    </xf>
    <xf numFmtId="0" fontId="14" fillId="0" borderId="7" xfId="55" applyFont="1" applyFill="1" applyBorder="1" applyAlignment="1">
      <alignment horizontal="center" shrinkToFit="1"/>
    </xf>
    <xf numFmtId="166" fontId="14" fillId="0" borderId="1" xfId="54" applyNumberFormat="1" applyFont="1" applyFill="1" applyBorder="1" applyAlignment="1">
      <alignment shrinkToFit="1"/>
    </xf>
    <xf numFmtId="0" fontId="14" fillId="0" borderId="1" xfId="54" applyNumberFormat="1" applyFont="1" applyFill="1" applyBorder="1" applyAlignment="1">
      <alignment shrinkToFit="1"/>
    </xf>
    <xf numFmtId="0" fontId="14" fillId="0" borderId="1" xfId="54" applyNumberFormat="1" applyFont="1" applyFill="1" applyBorder="1" applyAlignment="1">
      <alignment horizontal="center" shrinkToFit="1"/>
    </xf>
    <xf numFmtId="0" fontId="13" fillId="0" borderId="1" xfId="54" applyNumberFormat="1" applyFont="1" applyFill="1" applyBorder="1" applyAlignment="1">
      <alignment shrinkToFit="1"/>
    </xf>
    <xf numFmtId="0" fontId="13" fillId="0" borderId="1" xfId="54" applyNumberFormat="1" applyFont="1" applyFill="1" applyBorder="1" applyAlignment="1">
      <alignment horizontal="center" shrinkToFit="1"/>
    </xf>
    <xf numFmtId="0" fontId="14" fillId="0" borderId="0" xfId="34" applyFont="1" applyFill="1" applyAlignment="1">
      <alignment vertical="top"/>
    </xf>
    <xf numFmtId="0" fontId="13" fillId="0" borderId="9" xfId="34" applyFont="1" applyFill="1" applyBorder="1" applyAlignment="1">
      <alignment horizontal="center" shrinkToFit="1"/>
    </xf>
    <xf numFmtId="0" fontId="13" fillId="0" borderId="6" xfId="34" applyFont="1" applyFill="1" applyBorder="1" applyAlignment="1">
      <alignment horizontal="center" shrinkToFit="1"/>
    </xf>
    <xf numFmtId="166" fontId="13" fillId="0" borderId="7" xfId="54" applyNumberFormat="1" applyFont="1" applyFill="1" applyBorder="1" applyAlignment="1">
      <alignment shrinkToFit="1"/>
    </xf>
    <xf numFmtId="0" fontId="14" fillId="0" borderId="7" xfId="55" applyFont="1" applyFill="1" applyBorder="1" applyAlignment="1"/>
    <xf numFmtId="166" fontId="14" fillId="0" borderId="8" xfId="54" applyNumberFormat="1" applyFont="1" applyFill="1" applyBorder="1" applyAlignment="1">
      <alignment shrinkToFit="1"/>
    </xf>
    <xf numFmtId="166" fontId="14" fillId="0" borderId="13" xfId="54" applyNumberFormat="1" applyFont="1" applyFill="1" applyBorder="1" applyAlignment="1"/>
    <xf numFmtId="166" fontId="14" fillId="0" borderId="0" xfId="54" applyNumberFormat="1" applyFont="1" applyFill="1" applyBorder="1" applyAlignment="1"/>
    <xf numFmtId="166" fontId="14" fillId="0" borderId="14" xfId="54" applyNumberFormat="1" applyFont="1" applyFill="1" applyBorder="1" applyAlignment="1"/>
    <xf numFmtId="0" fontId="13" fillId="0" borderId="0" xfId="34" applyFont="1" applyAlignment="1">
      <alignment horizontal="center" vertical="top"/>
    </xf>
    <xf numFmtId="0" fontId="13" fillId="0" borderId="0" xfId="34" applyFont="1" applyAlignment="1">
      <alignment horizontal="center"/>
    </xf>
    <xf numFmtId="166" fontId="13" fillId="0" borderId="0" xfId="54" applyNumberFormat="1" applyFont="1" applyBorder="1" applyAlignment="1">
      <alignment horizontal="center" vertical="top"/>
    </xf>
    <xf numFmtId="165" fontId="13" fillId="0" borderId="0" xfId="15" applyNumberFormat="1" applyFont="1" applyAlignment="1">
      <alignment vertical="top"/>
    </xf>
    <xf numFmtId="0" fontId="12" fillId="3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5" fillId="0" borderId="6" xfId="34" applyFont="1" applyBorder="1" applyAlignment="1">
      <alignment shrinkToFit="1"/>
    </xf>
    <xf numFmtId="0" fontId="15" fillId="0" borderId="6" xfId="34" applyFont="1" applyBorder="1" applyAlignment="1">
      <alignment horizontal="center" shrinkToFit="1"/>
    </xf>
    <xf numFmtId="0" fontId="15" fillId="0" borderId="15" xfId="34" applyFont="1" applyBorder="1" applyAlignment="1">
      <alignment shrinkToFit="1"/>
    </xf>
    <xf numFmtId="0" fontId="15" fillId="0" borderId="15" xfId="34" applyFont="1" applyBorder="1" applyAlignment="1">
      <alignment horizontal="center" shrinkToFit="1"/>
    </xf>
    <xf numFmtId="0" fontId="0" fillId="0" borderId="17" xfId="0" applyBorder="1"/>
    <xf numFmtId="0" fontId="11" fillId="5" borderId="17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0" fontId="14" fillId="0" borderId="12" xfId="55" applyFont="1" applyFill="1" applyBorder="1" applyAlignment="1">
      <alignment horizontal="center"/>
    </xf>
    <xf numFmtId="0" fontId="14" fillId="0" borderId="10" xfId="55" applyFont="1" applyFill="1" applyBorder="1" applyAlignment="1">
      <alignment horizontal="center"/>
    </xf>
    <xf numFmtId="0" fontId="14" fillId="0" borderId="11" xfId="34" applyFont="1" applyBorder="1" applyAlignment="1">
      <alignment horizontal="center" vertical="center"/>
    </xf>
    <xf numFmtId="0" fontId="14" fillId="0" borderId="1" xfId="34" applyFont="1" applyBorder="1" applyAlignment="1">
      <alignment horizontal="center" vertical="center"/>
    </xf>
    <xf numFmtId="0" fontId="14" fillId="0" borderId="0" xfId="34" applyFont="1" applyAlignment="1">
      <alignment horizontal="center" vertical="top"/>
    </xf>
    <xf numFmtId="0" fontId="14" fillId="0" borderId="2" xfId="34" applyFont="1" applyBorder="1" applyAlignment="1">
      <alignment horizontal="center" vertical="center"/>
    </xf>
    <xf numFmtId="0" fontId="14" fillId="0" borderId="3" xfId="34" applyFont="1" applyBorder="1" applyAlignment="1">
      <alignment horizontal="center" vertical="center"/>
    </xf>
    <xf numFmtId="0" fontId="14" fillId="0" borderId="4" xfId="34" applyFont="1" applyBorder="1" applyAlignment="1">
      <alignment horizontal="center" vertical="center"/>
    </xf>
    <xf numFmtId="0" fontId="13" fillId="0" borderId="11" xfId="34" applyFont="1" applyBorder="1" applyAlignment="1">
      <alignment horizontal="center" vertical="center" wrapText="1" shrinkToFit="1"/>
    </xf>
    <xf numFmtId="0" fontId="13" fillId="0" borderId="9" xfId="34" applyFont="1" applyBorder="1" applyAlignment="1">
      <alignment horizontal="center" vertical="center" wrapText="1" shrinkToFit="1"/>
    </xf>
    <xf numFmtId="0" fontId="13" fillId="0" borderId="11" xfId="34" applyFont="1" applyBorder="1" applyAlignment="1">
      <alignment horizontal="center" vertical="center" shrinkToFit="1"/>
    </xf>
    <xf numFmtId="0" fontId="13" fillId="0" borderId="9" xfId="34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horizontal="center" vertical="center"/>
    </xf>
  </cellXfs>
  <cellStyles count="56">
    <cellStyle name="Comma 10" xfId="2"/>
    <cellStyle name="Comma 11" xfId="3"/>
    <cellStyle name="Comma 12" xfId="4"/>
    <cellStyle name="Comma 13" xfId="5"/>
    <cellStyle name="Comma 14" xfId="6"/>
    <cellStyle name="Comma 15" xfId="7"/>
    <cellStyle name="Comma 16" xfId="8"/>
    <cellStyle name="Comma 17" xfId="9"/>
    <cellStyle name="Comma 18" xfId="10"/>
    <cellStyle name="Comma 18 2" xfId="11"/>
    <cellStyle name="Comma 19" xfId="12"/>
    <cellStyle name="Comma 2" xfId="13"/>
    <cellStyle name="Comma 2 2" xfId="14"/>
    <cellStyle name="Comma 2 2 2" xfId="15"/>
    <cellStyle name="Comma 2 2 3" xfId="16"/>
    <cellStyle name="Comma 2 6" xfId="17"/>
    <cellStyle name="Comma 20" xfId="18"/>
    <cellStyle name="Comma 21" xfId="54"/>
    <cellStyle name="Comma 3" xfId="19"/>
    <cellStyle name="Comma 3 2" xfId="20"/>
    <cellStyle name="Comma 3 2 2" xfId="21"/>
    <cellStyle name="Comma 3 2 3" xfId="22"/>
    <cellStyle name="Comma 3 3" xfId="23"/>
    <cellStyle name="Comma 4" xfId="24"/>
    <cellStyle name="Comma 4 2" xfId="25"/>
    <cellStyle name="Comma 5" xfId="26"/>
    <cellStyle name="Comma 6" xfId="27"/>
    <cellStyle name="Comma 7" xfId="28"/>
    <cellStyle name="Comma 8" xfId="29"/>
    <cellStyle name="Comma 9" xfId="30"/>
    <cellStyle name="Normal" xfId="0" builtinId="0"/>
    <cellStyle name="Normal 10" xfId="1"/>
    <cellStyle name="Normal 11" xfId="31"/>
    <cellStyle name="Normal 12" xfId="55"/>
    <cellStyle name="Normal 2" xfId="32"/>
    <cellStyle name="Normal 2 2" xfId="33"/>
    <cellStyle name="Normal 2 2 2" xfId="34"/>
    <cellStyle name="Normal 2 2 3" xfId="35"/>
    <cellStyle name="Normal 2 3" xfId="36"/>
    <cellStyle name="Normal 3" xfId="37"/>
    <cellStyle name="Normal 3 2" xfId="38"/>
    <cellStyle name="Normal 4" xfId="39"/>
    <cellStyle name="Normal 4 2" xfId="40"/>
    <cellStyle name="Normal 4 3" xfId="41"/>
    <cellStyle name="Normal 4 4" xfId="42"/>
    <cellStyle name="Normal 5" xfId="43"/>
    <cellStyle name="Normal 6" xfId="44"/>
    <cellStyle name="Normal 7" xfId="45"/>
    <cellStyle name="Normal 8" xfId="46"/>
    <cellStyle name="Normal 9" xfId="47"/>
    <cellStyle name="Normal 9 2" xfId="48"/>
    <cellStyle name="Percent 2" xfId="49"/>
    <cellStyle name="Percent 2 2" xfId="50"/>
    <cellStyle name="Percent 3" xfId="51"/>
    <cellStyle name="Percent 3 2" xfId="52"/>
    <cellStyle name="ปกติ 2" xfId="5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1.pn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4</xdr:row>
      <xdr:rowOff>1</xdr:rowOff>
    </xdr:from>
    <xdr:to>
      <xdr:col>7</xdr:col>
      <xdr:colOff>93344</xdr:colOff>
      <xdr:row>9</xdr:row>
      <xdr:rowOff>333375</xdr:rowOff>
    </xdr:to>
    <xdr:sp macro="" textlink="">
      <xdr:nvSpPr>
        <xdr:cNvPr id="2" name="วงเล็บปีกกาขวา 1"/>
        <xdr:cNvSpPr/>
      </xdr:nvSpPr>
      <xdr:spPr>
        <a:xfrm>
          <a:off x="7691438" y="1143001"/>
          <a:ext cx="45719" cy="205978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59531</xdr:colOff>
      <xdr:row>4</xdr:row>
      <xdr:rowOff>11906</xdr:rowOff>
    </xdr:from>
    <xdr:to>
      <xdr:col>4</xdr:col>
      <xdr:colOff>105250</xdr:colOff>
      <xdr:row>6</xdr:row>
      <xdr:rowOff>11906</xdr:rowOff>
    </xdr:to>
    <xdr:sp macro="" textlink="">
      <xdr:nvSpPr>
        <xdr:cNvPr id="4" name="วงเล็บปีกกาขวา 3"/>
        <xdr:cNvSpPr/>
      </xdr:nvSpPr>
      <xdr:spPr>
        <a:xfrm>
          <a:off x="4202906" y="1154906"/>
          <a:ext cx="45719" cy="6191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47625</xdr:colOff>
      <xdr:row>7</xdr:row>
      <xdr:rowOff>11905</xdr:rowOff>
    </xdr:from>
    <xdr:to>
      <xdr:col>10</xdr:col>
      <xdr:colOff>93344</xdr:colOff>
      <xdr:row>9</xdr:row>
      <xdr:rowOff>333375</xdr:rowOff>
    </xdr:to>
    <xdr:sp macro="" textlink="">
      <xdr:nvSpPr>
        <xdr:cNvPr id="6" name="วงเล็บปีกกาขวา 5"/>
        <xdr:cNvSpPr/>
      </xdr:nvSpPr>
      <xdr:spPr>
        <a:xfrm>
          <a:off x="11632406" y="2190749"/>
          <a:ext cx="45719" cy="101203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1971675</xdr:colOff>
      <xdr:row>0</xdr:row>
      <xdr:rowOff>304800</xdr:rowOff>
    </xdr:from>
    <xdr:to>
      <xdr:col>1</xdr:col>
      <xdr:colOff>1971676</xdr:colOff>
      <xdr:row>1</xdr:row>
      <xdr:rowOff>155085</xdr:rowOff>
    </xdr:to>
    <xdr:pic>
      <xdr:nvPicPr>
        <xdr:cNvPr id="2" name="รูปภาพ 1" descr="โลโก้ อคส.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5" y="304800"/>
          <a:ext cx="942974" cy="33606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2095500</xdr:colOff>
      <xdr:row>0</xdr:row>
      <xdr:rowOff>323850</xdr:rowOff>
    </xdr:from>
    <xdr:to>
      <xdr:col>1</xdr:col>
      <xdr:colOff>3038474</xdr:colOff>
      <xdr:row>1</xdr:row>
      <xdr:rowOff>326535</xdr:rowOff>
    </xdr:to>
    <xdr:pic>
      <xdr:nvPicPr>
        <xdr:cNvPr id="3" name="รูปภาพ 2" descr="โลโก้ อคส.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3200" y="323850"/>
          <a:ext cx="942974" cy="33606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9</xdr:row>
      <xdr:rowOff>57150</xdr:rowOff>
    </xdr:from>
    <xdr:to>
      <xdr:col>5</xdr:col>
      <xdr:colOff>981075</xdr:colOff>
      <xdr:row>16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3409950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26</xdr:row>
      <xdr:rowOff>104775</xdr:rowOff>
    </xdr:from>
    <xdr:to>
      <xdr:col>5</xdr:col>
      <xdr:colOff>962025</xdr:colOff>
      <xdr:row>34</xdr:row>
      <xdr:rowOff>38100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9686925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52</xdr:row>
      <xdr:rowOff>114300</xdr:rowOff>
    </xdr:from>
    <xdr:to>
      <xdr:col>5</xdr:col>
      <xdr:colOff>1047750</xdr:colOff>
      <xdr:row>57</xdr:row>
      <xdr:rowOff>200025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18707100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68</xdr:row>
      <xdr:rowOff>57150</xdr:rowOff>
    </xdr:from>
    <xdr:to>
      <xdr:col>5</xdr:col>
      <xdr:colOff>942975</xdr:colOff>
      <xdr:row>76</xdr:row>
      <xdr:rowOff>95250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24536400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96</xdr:row>
      <xdr:rowOff>257175</xdr:rowOff>
    </xdr:from>
    <xdr:to>
      <xdr:col>5</xdr:col>
      <xdr:colOff>1000125</xdr:colOff>
      <xdr:row>105</xdr:row>
      <xdr:rowOff>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29937075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122</xdr:row>
      <xdr:rowOff>171450</xdr:rowOff>
    </xdr:from>
    <xdr:to>
      <xdr:col>5</xdr:col>
      <xdr:colOff>1190625</xdr:colOff>
      <xdr:row>130</xdr:row>
      <xdr:rowOff>104775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35918775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148</xdr:row>
      <xdr:rowOff>114300</xdr:rowOff>
    </xdr:from>
    <xdr:to>
      <xdr:col>5</xdr:col>
      <xdr:colOff>1038225</xdr:colOff>
      <xdr:row>155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41929050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314324</xdr:colOff>
      <xdr:row>173</xdr:row>
      <xdr:rowOff>152400</xdr:rowOff>
    </xdr:from>
    <xdr:to>
      <xdr:col>5</xdr:col>
      <xdr:colOff>1142998</xdr:colOff>
      <xdr:row>181</xdr:row>
      <xdr:rowOff>104774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49" y="47948850"/>
          <a:ext cx="1581149" cy="1581149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202</xdr:row>
      <xdr:rowOff>57150</xdr:rowOff>
    </xdr:from>
    <xdr:to>
      <xdr:col>5</xdr:col>
      <xdr:colOff>1028700</xdr:colOff>
      <xdr:row>209</xdr:row>
      <xdr:rowOff>180975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6016525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227</xdr:row>
      <xdr:rowOff>57150</xdr:rowOff>
    </xdr:from>
    <xdr:to>
      <xdr:col>5</xdr:col>
      <xdr:colOff>981075</xdr:colOff>
      <xdr:row>235</xdr:row>
      <xdr:rowOff>95250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62760225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245</xdr:row>
      <xdr:rowOff>123825</xdr:rowOff>
    </xdr:from>
    <xdr:to>
      <xdr:col>5</xdr:col>
      <xdr:colOff>942975</xdr:colOff>
      <xdr:row>250</xdr:row>
      <xdr:rowOff>209550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6726555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269</xdr:row>
      <xdr:rowOff>66675</xdr:rowOff>
    </xdr:from>
    <xdr:to>
      <xdr:col>5</xdr:col>
      <xdr:colOff>885825</xdr:colOff>
      <xdr:row>274</xdr:row>
      <xdr:rowOff>114300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7612380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3</xdr:col>
      <xdr:colOff>695325</xdr:colOff>
      <xdr:row>287</xdr:row>
      <xdr:rowOff>66675</xdr:rowOff>
    </xdr:from>
    <xdr:to>
      <xdr:col>5</xdr:col>
      <xdr:colOff>762000</xdr:colOff>
      <xdr:row>295</xdr:row>
      <xdr:rowOff>66675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8216265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305</xdr:row>
      <xdr:rowOff>161925</xdr:rowOff>
    </xdr:from>
    <xdr:to>
      <xdr:col>5</xdr:col>
      <xdr:colOff>1038225</xdr:colOff>
      <xdr:row>313</xdr:row>
      <xdr:rowOff>57150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8669655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335</xdr:row>
      <xdr:rowOff>66675</xdr:rowOff>
    </xdr:from>
    <xdr:to>
      <xdr:col>5</xdr:col>
      <xdr:colOff>990600</xdr:colOff>
      <xdr:row>340</xdr:row>
      <xdr:rowOff>114300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9561195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354</xdr:row>
      <xdr:rowOff>0</xdr:rowOff>
    </xdr:from>
    <xdr:to>
      <xdr:col>5</xdr:col>
      <xdr:colOff>771525</xdr:colOff>
      <xdr:row>362</xdr:row>
      <xdr:rowOff>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10149840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373</xdr:row>
      <xdr:rowOff>133350</xdr:rowOff>
    </xdr:from>
    <xdr:to>
      <xdr:col>5</xdr:col>
      <xdr:colOff>1000125</xdr:colOff>
      <xdr:row>381</xdr:row>
      <xdr:rowOff>28575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10626090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398</xdr:row>
      <xdr:rowOff>133350</xdr:rowOff>
    </xdr:from>
    <xdr:to>
      <xdr:col>5</xdr:col>
      <xdr:colOff>962025</xdr:colOff>
      <xdr:row>405</xdr:row>
      <xdr:rowOff>114300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112137825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428</xdr:row>
      <xdr:rowOff>66675</xdr:rowOff>
    </xdr:from>
    <xdr:to>
      <xdr:col>5</xdr:col>
      <xdr:colOff>895350</xdr:colOff>
      <xdr:row>433</xdr:row>
      <xdr:rowOff>114300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12091035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</xdr:colOff>
      <xdr:row>445</xdr:row>
      <xdr:rowOff>152400</xdr:rowOff>
    </xdr:from>
    <xdr:to>
      <xdr:col>5</xdr:col>
      <xdr:colOff>933450</xdr:colOff>
      <xdr:row>453</xdr:row>
      <xdr:rowOff>47625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0" y="126844425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464</xdr:row>
      <xdr:rowOff>200025</xdr:rowOff>
    </xdr:from>
    <xdr:to>
      <xdr:col>5</xdr:col>
      <xdr:colOff>1019175</xdr:colOff>
      <xdr:row>472</xdr:row>
      <xdr:rowOff>95250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13173075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490</xdr:row>
      <xdr:rowOff>142875</xdr:rowOff>
    </xdr:from>
    <xdr:to>
      <xdr:col>5</xdr:col>
      <xdr:colOff>981075</xdr:colOff>
      <xdr:row>498</xdr:row>
      <xdr:rowOff>38100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137741025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516</xdr:row>
      <xdr:rowOff>57150</xdr:rowOff>
    </xdr:from>
    <xdr:to>
      <xdr:col>5</xdr:col>
      <xdr:colOff>990600</xdr:colOff>
      <xdr:row>523</xdr:row>
      <xdr:rowOff>142875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3722725"/>
          <a:ext cx="152400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1971675</xdr:colOff>
      <xdr:row>0</xdr:row>
      <xdr:rowOff>304800</xdr:rowOff>
    </xdr:from>
    <xdr:to>
      <xdr:col>1</xdr:col>
      <xdr:colOff>1971676</xdr:colOff>
      <xdr:row>1</xdr:row>
      <xdr:rowOff>126510</xdr:rowOff>
    </xdr:to>
    <xdr:pic>
      <xdr:nvPicPr>
        <xdr:cNvPr id="2" name="รูปภาพ 1" descr="โลโก้ อคส.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5" y="304800"/>
          <a:ext cx="1" cy="18366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2095500</xdr:colOff>
      <xdr:row>0</xdr:row>
      <xdr:rowOff>323850</xdr:rowOff>
    </xdr:from>
    <xdr:to>
      <xdr:col>1</xdr:col>
      <xdr:colOff>3038474</xdr:colOff>
      <xdr:row>1</xdr:row>
      <xdr:rowOff>314325</xdr:rowOff>
    </xdr:to>
    <xdr:pic>
      <xdr:nvPicPr>
        <xdr:cNvPr id="3" name="รูปภาพ 2" descr="โลโก้ อคส.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81300" y="323850"/>
          <a:ext cx="942974" cy="32385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</xdr:colOff>
      <xdr:row>9</xdr:row>
      <xdr:rowOff>47625</xdr:rowOff>
    </xdr:from>
    <xdr:to>
      <xdr:col>5</xdr:col>
      <xdr:colOff>1057275</xdr:colOff>
      <xdr:row>16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3057525"/>
          <a:ext cx="1466850" cy="1466850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32</xdr:row>
      <xdr:rowOff>57150</xdr:rowOff>
    </xdr:from>
    <xdr:to>
      <xdr:col>5</xdr:col>
      <xdr:colOff>1047750</xdr:colOff>
      <xdr:row>39</xdr:row>
      <xdr:rowOff>85725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8877300"/>
          <a:ext cx="1466850" cy="146685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57</xdr:row>
      <xdr:rowOff>76200</xdr:rowOff>
    </xdr:from>
    <xdr:to>
      <xdr:col>5</xdr:col>
      <xdr:colOff>1143001</xdr:colOff>
      <xdr:row>64</xdr:row>
      <xdr:rowOff>114301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16592550"/>
          <a:ext cx="1476376" cy="1476376"/>
        </a:xfrm>
        <a:prstGeom prst="rect">
          <a:avLst/>
        </a:prstGeom>
      </xdr:spPr>
    </xdr:pic>
    <xdr:clientData/>
  </xdr:twoCellAnchor>
  <xdr:twoCellAnchor editAs="oneCell">
    <xdr:from>
      <xdr:col>4</xdr:col>
      <xdr:colOff>447676</xdr:colOff>
      <xdr:row>74</xdr:row>
      <xdr:rowOff>133350</xdr:rowOff>
    </xdr:from>
    <xdr:to>
      <xdr:col>5</xdr:col>
      <xdr:colOff>1028701</xdr:colOff>
      <xdr:row>80</xdr:row>
      <xdr:rowOff>180975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1" y="2129790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4</xdr:col>
      <xdr:colOff>409575</xdr:colOff>
      <xdr:row>98</xdr:row>
      <xdr:rowOff>66675</xdr:rowOff>
    </xdr:from>
    <xdr:to>
      <xdr:col>5</xdr:col>
      <xdr:colOff>1162050</xdr:colOff>
      <xdr:row>106</xdr:row>
      <xdr:rowOff>9525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27022425"/>
          <a:ext cx="1466850" cy="146685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</xdr:colOff>
      <xdr:row>121</xdr:row>
      <xdr:rowOff>85725</xdr:rowOff>
    </xdr:from>
    <xdr:to>
      <xdr:col>5</xdr:col>
      <xdr:colOff>1228725</xdr:colOff>
      <xdr:row>129</xdr:row>
      <xdr:rowOff>28575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32537400"/>
          <a:ext cx="1466850" cy="1466850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146</xdr:row>
      <xdr:rowOff>104775</xdr:rowOff>
    </xdr:from>
    <xdr:to>
      <xdr:col>5</xdr:col>
      <xdr:colOff>1266826</xdr:colOff>
      <xdr:row>154</xdr:row>
      <xdr:rowOff>57151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39195375"/>
          <a:ext cx="1476376" cy="1476376"/>
        </a:xfrm>
        <a:prstGeom prst="rect">
          <a:avLst/>
        </a:prstGeom>
      </xdr:spPr>
    </xdr:pic>
    <xdr:clientData/>
  </xdr:twoCellAnchor>
  <xdr:twoCellAnchor editAs="oneCell">
    <xdr:from>
      <xdr:col>4</xdr:col>
      <xdr:colOff>552450</xdr:colOff>
      <xdr:row>163</xdr:row>
      <xdr:rowOff>85725</xdr:rowOff>
    </xdr:from>
    <xdr:to>
      <xdr:col>5</xdr:col>
      <xdr:colOff>1133475</xdr:colOff>
      <xdr:row>170</xdr:row>
      <xdr:rowOff>47625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3529250"/>
          <a:ext cx="1295400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1971675</xdr:colOff>
      <xdr:row>0</xdr:row>
      <xdr:rowOff>304800</xdr:rowOff>
    </xdr:from>
    <xdr:to>
      <xdr:col>1</xdr:col>
      <xdr:colOff>1971676</xdr:colOff>
      <xdr:row>1</xdr:row>
      <xdr:rowOff>97935</xdr:rowOff>
    </xdr:to>
    <xdr:pic>
      <xdr:nvPicPr>
        <xdr:cNvPr id="2" name="รูปภาพ 1" descr="โลโก้ อคส.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7475" y="304800"/>
          <a:ext cx="1" cy="155085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2095500</xdr:colOff>
      <xdr:row>0</xdr:row>
      <xdr:rowOff>323850</xdr:rowOff>
    </xdr:from>
    <xdr:to>
      <xdr:col>1</xdr:col>
      <xdr:colOff>2095501</xdr:colOff>
      <xdr:row>1</xdr:row>
      <xdr:rowOff>171450</xdr:rowOff>
    </xdr:to>
    <xdr:pic>
      <xdr:nvPicPr>
        <xdr:cNvPr id="3" name="รูปภาพ 2" descr="โลโก้ อคส.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81300" y="323850"/>
          <a:ext cx="942974" cy="323850"/>
        </a:xfrm>
        <a:prstGeom prst="rect">
          <a:avLst/>
        </a:prstGeom>
      </xdr:spPr>
    </xdr:pic>
    <xdr:clientData/>
  </xdr:twoCellAnchor>
  <xdr:twoCellAnchor editAs="oneCell">
    <xdr:from>
      <xdr:col>1</xdr:col>
      <xdr:colOff>1695450</xdr:colOff>
      <xdr:row>1</xdr:row>
      <xdr:rowOff>0</xdr:rowOff>
    </xdr:from>
    <xdr:to>
      <xdr:col>1</xdr:col>
      <xdr:colOff>2638424</xdr:colOff>
      <xdr:row>1</xdr:row>
      <xdr:rowOff>323850</xdr:rowOff>
    </xdr:to>
    <xdr:pic>
      <xdr:nvPicPr>
        <xdr:cNvPr id="4" name="รูปภาพ 3" descr="โลโก้ อคส.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0" y="333375"/>
          <a:ext cx="942974" cy="32385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304801</xdr:colOff>
      <xdr:row>9</xdr:row>
      <xdr:rowOff>76199</xdr:rowOff>
    </xdr:from>
    <xdr:to>
      <xdr:col>5</xdr:col>
      <xdr:colOff>1095375</xdr:colOff>
      <xdr:row>16</xdr:row>
      <xdr:rowOff>85723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6" y="3086099"/>
          <a:ext cx="1447799" cy="1447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C1" zoomScale="80" zoomScaleNormal="80" workbookViewId="0">
      <selection activeCell="F7" sqref="F7"/>
    </sheetView>
  </sheetViews>
  <sheetFormatPr defaultRowHeight="22.5"/>
  <cols>
    <col min="1" max="1" width="4.85546875" style="61" customWidth="1"/>
    <col min="2" max="2" width="18.85546875" style="14" customWidth="1"/>
    <col min="3" max="3" width="4.7109375" style="62" customWidth="1"/>
    <col min="4" max="4" width="19.7109375" style="14" customWidth="1"/>
    <col min="5" max="5" width="29.28515625" style="14" customWidth="1"/>
    <col min="6" max="6" width="7.85546875" style="63" customWidth="1"/>
    <col min="7" max="7" width="14" style="64" customWidth="1"/>
    <col min="8" max="8" width="20.7109375" style="64" customWidth="1"/>
    <col min="9" max="9" width="23.85546875" style="64" customWidth="1"/>
    <col min="10" max="10" width="7.85546875" style="64" customWidth="1"/>
    <col min="11" max="11" width="23.42578125" style="64" customWidth="1"/>
    <col min="12" max="12" width="25.7109375" style="64" customWidth="1"/>
    <col min="13" max="13" width="7.42578125" style="64" customWidth="1"/>
    <col min="14" max="249" width="9" style="14"/>
    <col min="250" max="250" width="6.7109375" style="14" customWidth="1"/>
    <col min="251" max="251" width="40.42578125" style="14" customWidth="1"/>
    <col min="252" max="252" width="12.5703125" style="14" bestFit="1" customWidth="1"/>
    <col min="253" max="253" width="19.85546875" style="14" bestFit="1" customWidth="1"/>
    <col min="254" max="254" width="23" style="14" bestFit="1" customWidth="1"/>
    <col min="255" max="255" width="17" style="14" customWidth="1"/>
    <col min="256" max="256" width="42" style="14" bestFit="1" customWidth="1"/>
    <col min="257" max="257" width="16.28515625" style="14" bestFit="1" customWidth="1"/>
    <col min="258" max="258" width="20.42578125" style="14" customWidth="1"/>
    <col min="259" max="259" width="14.42578125" style="14" bestFit="1" customWidth="1"/>
    <col min="260" max="260" width="8.42578125" style="14" bestFit="1" customWidth="1"/>
    <col min="261" max="261" width="9" style="14" bestFit="1" customWidth="1"/>
    <col min="262" max="262" width="16" style="14" bestFit="1" customWidth="1"/>
    <col min="263" max="263" width="12.28515625" style="14" bestFit="1" customWidth="1"/>
    <col min="264" max="264" width="26.42578125" style="14" bestFit="1" customWidth="1"/>
    <col min="265" max="505" width="9" style="14"/>
    <col min="506" max="506" width="6.7109375" style="14" customWidth="1"/>
    <col min="507" max="507" width="40.42578125" style="14" customWidth="1"/>
    <col min="508" max="508" width="12.5703125" style="14" bestFit="1" customWidth="1"/>
    <col min="509" max="509" width="19.85546875" style="14" bestFit="1" customWidth="1"/>
    <col min="510" max="510" width="23" style="14" bestFit="1" customWidth="1"/>
    <col min="511" max="511" width="17" style="14" customWidth="1"/>
    <col min="512" max="512" width="42" style="14" bestFit="1" customWidth="1"/>
    <col min="513" max="513" width="16.28515625" style="14" bestFit="1" customWidth="1"/>
    <col min="514" max="514" width="20.42578125" style="14" customWidth="1"/>
    <col min="515" max="515" width="14.42578125" style="14" bestFit="1" customWidth="1"/>
    <col min="516" max="516" width="8.42578125" style="14" bestFit="1" customWidth="1"/>
    <col min="517" max="517" width="9" style="14" bestFit="1" customWidth="1"/>
    <col min="518" max="518" width="16" style="14" bestFit="1" customWidth="1"/>
    <col min="519" max="519" width="12.28515625" style="14" bestFit="1" customWidth="1"/>
    <col min="520" max="520" width="26.42578125" style="14" bestFit="1" customWidth="1"/>
    <col min="521" max="761" width="9" style="14"/>
    <col min="762" max="762" width="6.7109375" style="14" customWidth="1"/>
    <col min="763" max="763" width="40.42578125" style="14" customWidth="1"/>
    <col min="764" max="764" width="12.5703125" style="14" bestFit="1" customWidth="1"/>
    <col min="765" max="765" width="19.85546875" style="14" bestFit="1" customWidth="1"/>
    <col min="766" max="766" width="23" style="14" bestFit="1" customWidth="1"/>
    <col min="767" max="767" width="17" style="14" customWidth="1"/>
    <col min="768" max="768" width="42" style="14" bestFit="1" customWidth="1"/>
    <col min="769" max="769" width="16.28515625" style="14" bestFit="1" customWidth="1"/>
    <col min="770" max="770" width="20.42578125" style="14" customWidth="1"/>
    <col min="771" max="771" width="14.42578125" style="14" bestFit="1" customWidth="1"/>
    <col min="772" max="772" width="8.42578125" style="14" bestFit="1" customWidth="1"/>
    <col min="773" max="773" width="9" style="14" bestFit="1" customWidth="1"/>
    <col min="774" max="774" width="16" style="14" bestFit="1" customWidth="1"/>
    <col min="775" max="775" width="12.28515625" style="14" bestFit="1" customWidth="1"/>
    <col min="776" max="776" width="26.42578125" style="14" bestFit="1" customWidth="1"/>
    <col min="777" max="1017" width="9" style="14"/>
    <col min="1018" max="1018" width="6.7109375" style="14" customWidth="1"/>
    <col min="1019" max="1019" width="40.42578125" style="14" customWidth="1"/>
    <col min="1020" max="1020" width="12.5703125" style="14" bestFit="1" customWidth="1"/>
    <col min="1021" max="1021" width="19.85546875" style="14" bestFit="1" customWidth="1"/>
    <col min="1022" max="1022" width="23" style="14" bestFit="1" customWidth="1"/>
    <col min="1023" max="1023" width="17" style="14" customWidth="1"/>
    <col min="1024" max="1024" width="42" style="14" bestFit="1" customWidth="1"/>
    <col min="1025" max="1025" width="16.28515625" style="14" bestFit="1" customWidth="1"/>
    <col min="1026" max="1026" width="20.42578125" style="14" customWidth="1"/>
    <col min="1027" max="1027" width="14.42578125" style="14" bestFit="1" customWidth="1"/>
    <col min="1028" max="1028" width="8.42578125" style="14" bestFit="1" customWidth="1"/>
    <col min="1029" max="1029" width="9" style="14" bestFit="1" customWidth="1"/>
    <col min="1030" max="1030" width="16" style="14" bestFit="1" customWidth="1"/>
    <col min="1031" max="1031" width="12.28515625" style="14" bestFit="1" customWidth="1"/>
    <col min="1032" max="1032" width="26.42578125" style="14" bestFit="1" customWidth="1"/>
    <col min="1033" max="1273" width="9" style="14"/>
    <col min="1274" max="1274" width="6.7109375" style="14" customWidth="1"/>
    <col min="1275" max="1275" width="40.42578125" style="14" customWidth="1"/>
    <col min="1276" max="1276" width="12.5703125" style="14" bestFit="1" customWidth="1"/>
    <col min="1277" max="1277" width="19.85546875" style="14" bestFit="1" customWidth="1"/>
    <col min="1278" max="1278" width="23" style="14" bestFit="1" customWidth="1"/>
    <col min="1279" max="1279" width="17" style="14" customWidth="1"/>
    <col min="1280" max="1280" width="42" style="14" bestFit="1" customWidth="1"/>
    <col min="1281" max="1281" width="16.28515625" style="14" bestFit="1" customWidth="1"/>
    <col min="1282" max="1282" width="20.42578125" style="14" customWidth="1"/>
    <col min="1283" max="1283" width="14.42578125" style="14" bestFit="1" customWidth="1"/>
    <col min="1284" max="1284" width="8.42578125" style="14" bestFit="1" customWidth="1"/>
    <col min="1285" max="1285" width="9" style="14" bestFit="1" customWidth="1"/>
    <col min="1286" max="1286" width="16" style="14" bestFit="1" customWidth="1"/>
    <col min="1287" max="1287" width="12.28515625" style="14" bestFit="1" customWidth="1"/>
    <col min="1288" max="1288" width="26.42578125" style="14" bestFit="1" customWidth="1"/>
    <col min="1289" max="1529" width="9" style="14"/>
    <col min="1530" max="1530" width="6.7109375" style="14" customWidth="1"/>
    <col min="1531" max="1531" width="40.42578125" style="14" customWidth="1"/>
    <col min="1532" max="1532" width="12.5703125" style="14" bestFit="1" customWidth="1"/>
    <col min="1533" max="1533" width="19.85546875" style="14" bestFit="1" customWidth="1"/>
    <col min="1534" max="1534" width="23" style="14" bestFit="1" customWidth="1"/>
    <col min="1535" max="1535" width="17" style="14" customWidth="1"/>
    <col min="1536" max="1536" width="42" style="14" bestFit="1" customWidth="1"/>
    <col min="1537" max="1537" width="16.28515625" style="14" bestFit="1" customWidth="1"/>
    <col min="1538" max="1538" width="20.42578125" style="14" customWidth="1"/>
    <col min="1539" max="1539" width="14.42578125" style="14" bestFit="1" customWidth="1"/>
    <col min="1540" max="1540" width="8.42578125" style="14" bestFit="1" customWidth="1"/>
    <col min="1541" max="1541" width="9" style="14" bestFit="1" customWidth="1"/>
    <col min="1542" max="1542" width="16" style="14" bestFit="1" customWidth="1"/>
    <col min="1543" max="1543" width="12.28515625" style="14" bestFit="1" customWidth="1"/>
    <col min="1544" max="1544" width="26.42578125" style="14" bestFit="1" customWidth="1"/>
    <col min="1545" max="1785" width="9" style="14"/>
    <col min="1786" max="1786" width="6.7109375" style="14" customWidth="1"/>
    <col min="1787" max="1787" width="40.42578125" style="14" customWidth="1"/>
    <col min="1788" max="1788" width="12.5703125" style="14" bestFit="1" customWidth="1"/>
    <col min="1789" max="1789" width="19.85546875" style="14" bestFit="1" customWidth="1"/>
    <col min="1790" max="1790" width="23" style="14" bestFit="1" customWidth="1"/>
    <col min="1791" max="1791" width="17" style="14" customWidth="1"/>
    <col min="1792" max="1792" width="42" style="14" bestFit="1" customWidth="1"/>
    <col min="1793" max="1793" width="16.28515625" style="14" bestFit="1" customWidth="1"/>
    <col min="1794" max="1794" width="20.42578125" style="14" customWidth="1"/>
    <col min="1795" max="1795" width="14.42578125" style="14" bestFit="1" customWidth="1"/>
    <col min="1796" max="1796" width="8.42578125" style="14" bestFit="1" customWidth="1"/>
    <col min="1797" max="1797" width="9" style="14" bestFit="1" customWidth="1"/>
    <col min="1798" max="1798" width="16" style="14" bestFit="1" customWidth="1"/>
    <col min="1799" max="1799" width="12.28515625" style="14" bestFit="1" customWidth="1"/>
    <col min="1800" max="1800" width="26.42578125" style="14" bestFit="1" customWidth="1"/>
    <col min="1801" max="2041" width="9" style="14"/>
    <col min="2042" max="2042" width="6.7109375" style="14" customWidth="1"/>
    <col min="2043" max="2043" width="40.42578125" style="14" customWidth="1"/>
    <col min="2044" max="2044" width="12.5703125" style="14" bestFit="1" customWidth="1"/>
    <col min="2045" max="2045" width="19.85546875" style="14" bestFit="1" customWidth="1"/>
    <col min="2046" max="2046" width="23" style="14" bestFit="1" customWidth="1"/>
    <col min="2047" max="2047" width="17" style="14" customWidth="1"/>
    <col min="2048" max="2048" width="42" style="14" bestFit="1" customWidth="1"/>
    <col min="2049" max="2049" width="16.28515625" style="14" bestFit="1" customWidth="1"/>
    <col min="2050" max="2050" width="20.42578125" style="14" customWidth="1"/>
    <col min="2051" max="2051" width="14.42578125" style="14" bestFit="1" customWidth="1"/>
    <col min="2052" max="2052" width="8.42578125" style="14" bestFit="1" customWidth="1"/>
    <col min="2053" max="2053" width="9" style="14" bestFit="1" customWidth="1"/>
    <col min="2054" max="2054" width="16" style="14" bestFit="1" customWidth="1"/>
    <col min="2055" max="2055" width="12.28515625" style="14" bestFit="1" customWidth="1"/>
    <col min="2056" max="2056" width="26.42578125" style="14" bestFit="1" customWidth="1"/>
    <col min="2057" max="2297" width="9" style="14"/>
    <col min="2298" max="2298" width="6.7109375" style="14" customWidth="1"/>
    <col min="2299" max="2299" width="40.42578125" style="14" customWidth="1"/>
    <col min="2300" max="2300" width="12.5703125" style="14" bestFit="1" customWidth="1"/>
    <col min="2301" max="2301" width="19.85546875" style="14" bestFit="1" customWidth="1"/>
    <col min="2302" max="2302" width="23" style="14" bestFit="1" customWidth="1"/>
    <col min="2303" max="2303" width="17" style="14" customWidth="1"/>
    <col min="2304" max="2304" width="42" style="14" bestFit="1" customWidth="1"/>
    <col min="2305" max="2305" width="16.28515625" style="14" bestFit="1" customWidth="1"/>
    <col min="2306" max="2306" width="20.42578125" style="14" customWidth="1"/>
    <col min="2307" max="2307" width="14.42578125" style="14" bestFit="1" customWidth="1"/>
    <col min="2308" max="2308" width="8.42578125" style="14" bestFit="1" customWidth="1"/>
    <col min="2309" max="2309" width="9" style="14" bestFit="1" customWidth="1"/>
    <col min="2310" max="2310" width="16" style="14" bestFit="1" customWidth="1"/>
    <col min="2311" max="2311" width="12.28515625" style="14" bestFit="1" customWidth="1"/>
    <col min="2312" max="2312" width="26.42578125" style="14" bestFit="1" customWidth="1"/>
    <col min="2313" max="2553" width="9" style="14"/>
    <col min="2554" max="2554" width="6.7109375" style="14" customWidth="1"/>
    <col min="2555" max="2555" width="40.42578125" style="14" customWidth="1"/>
    <col min="2556" max="2556" width="12.5703125" style="14" bestFit="1" customWidth="1"/>
    <col min="2557" max="2557" width="19.85546875" style="14" bestFit="1" customWidth="1"/>
    <col min="2558" max="2558" width="23" style="14" bestFit="1" customWidth="1"/>
    <col min="2559" max="2559" width="17" style="14" customWidth="1"/>
    <col min="2560" max="2560" width="42" style="14" bestFit="1" customWidth="1"/>
    <col min="2561" max="2561" width="16.28515625" style="14" bestFit="1" customWidth="1"/>
    <col min="2562" max="2562" width="20.42578125" style="14" customWidth="1"/>
    <col min="2563" max="2563" width="14.42578125" style="14" bestFit="1" customWidth="1"/>
    <col min="2564" max="2564" width="8.42578125" style="14" bestFit="1" customWidth="1"/>
    <col min="2565" max="2565" width="9" style="14" bestFit="1" customWidth="1"/>
    <col min="2566" max="2566" width="16" style="14" bestFit="1" customWidth="1"/>
    <col min="2567" max="2567" width="12.28515625" style="14" bestFit="1" customWidth="1"/>
    <col min="2568" max="2568" width="26.42578125" style="14" bestFit="1" customWidth="1"/>
    <col min="2569" max="2809" width="9" style="14"/>
    <col min="2810" max="2810" width="6.7109375" style="14" customWidth="1"/>
    <col min="2811" max="2811" width="40.42578125" style="14" customWidth="1"/>
    <col min="2812" max="2812" width="12.5703125" style="14" bestFit="1" customWidth="1"/>
    <col min="2813" max="2813" width="19.85546875" style="14" bestFit="1" customWidth="1"/>
    <col min="2814" max="2814" width="23" style="14" bestFit="1" customWidth="1"/>
    <col min="2815" max="2815" width="17" style="14" customWidth="1"/>
    <col min="2816" max="2816" width="42" style="14" bestFit="1" customWidth="1"/>
    <col min="2817" max="2817" width="16.28515625" style="14" bestFit="1" customWidth="1"/>
    <col min="2818" max="2818" width="20.42578125" style="14" customWidth="1"/>
    <col min="2819" max="2819" width="14.42578125" style="14" bestFit="1" customWidth="1"/>
    <col min="2820" max="2820" width="8.42578125" style="14" bestFit="1" customWidth="1"/>
    <col min="2821" max="2821" width="9" style="14" bestFit="1" customWidth="1"/>
    <col min="2822" max="2822" width="16" style="14" bestFit="1" customWidth="1"/>
    <col min="2823" max="2823" width="12.28515625" style="14" bestFit="1" customWidth="1"/>
    <col min="2824" max="2824" width="26.42578125" style="14" bestFit="1" customWidth="1"/>
    <col min="2825" max="3065" width="9" style="14"/>
    <col min="3066" max="3066" width="6.7109375" style="14" customWidth="1"/>
    <col min="3067" max="3067" width="40.42578125" style="14" customWidth="1"/>
    <col min="3068" max="3068" width="12.5703125" style="14" bestFit="1" customWidth="1"/>
    <col min="3069" max="3069" width="19.85546875" style="14" bestFit="1" customWidth="1"/>
    <col min="3070" max="3070" width="23" style="14" bestFit="1" customWidth="1"/>
    <col min="3071" max="3071" width="17" style="14" customWidth="1"/>
    <col min="3072" max="3072" width="42" style="14" bestFit="1" customWidth="1"/>
    <col min="3073" max="3073" width="16.28515625" style="14" bestFit="1" customWidth="1"/>
    <col min="3074" max="3074" width="20.42578125" style="14" customWidth="1"/>
    <col min="3075" max="3075" width="14.42578125" style="14" bestFit="1" customWidth="1"/>
    <col min="3076" max="3076" width="8.42578125" style="14" bestFit="1" customWidth="1"/>
    <col min="3077" max="3077" width="9" style="14" bestFit="1" customWidth="1"/>
    <col min="3078" max="3078" width="16" style="14" bestFit="1" customWidth="1"/>
    <col min="3079" max="3079" width="12.28515625" style="14" bestFit="1" customWidth="1"/>
    <col min="3080" max="3080" width="26.42578125" style="14" bestFit="1" customWidth="1"/>
    <col min="3081" max="3321" width="9" style="14"/>
    <col min="3322" max="3322" width="6.7109375" style="14" customWidth="1"/>
    <col min="3323" max="3323" width="40.42578125" style="14" customWidth="1"/>
    <col min="3324" max="3324" width="12.5703125" style="14" bestFit="1" customWidth="1"/>
    <col min="3325" max="3325" width="19.85546875" style="14" bestFit="1" customWidth="1"/>
    <col min="3326" max="3326" width="23" style="14" bestFit="1" customWidth="1"/>
    <col min="3327" max="3327" width="17" style="14" customWidth="1"/>
    <col min="3328" max="3328" width="42" style="14" bestFit="1" customWidth="1"/>
    <col min="3329" max="3329" width="16.28515625" style="14" bestFit="1" customWidth="1"/>
    <col min="3330" max="3330" width="20.42578125" style="14" customWidth="1"/>
    <col min="3331" max="3331" width="14.42578125" style="14" bestFit="1" customWidth="1"/>
    <col min="3332" max="3332" width="8.42578125" style="14" bestFit="1" customWidth="1"/>
    <col min="3333" max="3333" width="9" style="14" bestFit="1" customWidth="1"/>
    <col min="3334" max="3334" width="16" style="14" bestFit="1" customWidth="1"/>
    <col min="3335" max="3335" width="12.28515625" style="14" bestFit="1" customWidth="1"/>
    <col min="3336" max="3336" width="26.42578125" style="14" bestFit="1" customWidth="1"/>
    <col min="3337" max="3577" width="9" style="14"/>
    <col min="3578" max="3578" width="6.7109375" style="14" customWidth="1"/>
    <col min="3579" max="3579" width="40.42578125" style="14" customWidth="1"/>
    <col min="3580" max="3580" width="12.5703125" style="14" bestFit="1" customWidth="1"/>
    <col min="3581" max="3581" width="19.85546875" style="14" bestFit="1" customWidth="1"/>
    <col min="3582" max="3582" width="23" style="14" bestFit="1" customWidth="1"/>
    <col min="3583" max="3583" width="17" style="14" customWidth="1"/>
    <col min="3584" max="3584" width="42" style="14" bestFit="1" customWidth="1"/>
    <col min="3585" max="3585" width="16.28515625" style="14" bestFit="1" customWidth="1"/>
    <col min="3586" max="3586" width="20.42578125" style="14" customWidth="1"/>
    <col min="3587" max="3587" width="14.42578125" style="14" bestFit="1" customWidth="1"/>
    <col min="3588" max="3588" width="8.42578125" style="14" bestFit="1" customWidth="1"/>
    <col min="3589" max="3589" width="9" style="14" bestFit="1" customWidth="1"/>
    <col min="3590" max="3590" width="16" style="14" bestFit="1" customWidth="1"/>
    <col min="3591" max="3591" width="12.28515625" style="14" bestFit="1" customWidth="1"/>
    <col min="3592" max="3592" width="26.42578125" style="14" bestFit="1" customWidth="1"/>
    <col min="3593" max="3833" width="9" style="14"/>
    <col min="3834" max="3834" width="6.7109375" style="14" customWidth="1"/>
    <col min="3835" max="3835" width="40.42578125" style="14" customWidth="1"/>
    <col min="3836" max="3836" width="12.5703125" style="14" bestFit="1" customWidth="1"/>
    <col min="3837" max="3837" width="19.85546875" style="14" bestFit="1" customWidth="1"/>
    <col min="3838" max="3838" width="23" style="14" bestFit="1" customWidth="1"/>
    <col min="3839" max="3839" width="17" style="14" customWidth="1"/>
    <col min="3840" max="3840" width="42" style="14" bestFit="1" customWidth="1"/>
    <col min="3841" max="3841" width="16.28515625" style="14" bestFit="1" customWidth="1"/>
    <col min="3842" max="3842" width="20.42578125" style="14" customWidth="1"/>
    <col min="3843" max="3843" width="14.42578125" style="14" bestFit="1" customWidth="1"/>
    <col min="3844" max="3844" width="8.42578125" style="14" bestFit="1" customWidth="1"/>
    <col min="3845" max="3845" width="9" style="14" bestFit="1" customWidth="1"/>
    <col min="3846" max="3846" width="16" style="14" bestFit="1" customWidth="1"/>
    <col min="3847" max="3847" width="12.28515625" style="14" bestFit="1" customWidth="1"/>
    <col min="3848" max="3848" width="26.42578125" style="14" bestFit="1" customWidth="1"/>
    <col min="3849" max="4089" width="9" style="14"/>
    <col min="4090" max="4090" width="6.7109375" style="14" customWidth="1"/>
    <col min="4091" max="4091" width="40.42578125" style="14" customWidth="1"/>
    <col min="4092" max="4092" width="12.5703125" style="14" bestFit="1" customWidth="1"/>
    <col min="4093" max="4093" width="19.85546875" style="14" bestFit="1" customWidth="1"/>
    <col min="4094" max="4094" width="23" style="14" bestFit="1" customWidth="1"/>
    <col min="4095" max="4095" width="17" style="14" customWidth="1"/>
    <col min="4096" max="4096" width="42" style="14" bestFit="1" customWidth="1"/>
    <col min="4097" max="4097" width="16.28515625" style="14" bestFit="1" customWidth="1"/>
    <col min="4098" max="4098" width="20.42578125" style="14" customWidth="1"/>
    <col min="4099" max="4099" width="14.42578125" style="14" bestFit="1" customWidth="1"/>
    <col min="4100" max="4100" width="8.42578125" style="14" bestFit="1" customWidth="1"/>
    <col min="4101" max="4101" width="9" style="14" bestFit="1" customWidth="1"/>
    <col min="4102" max="4102" width="16" style="14" bestFit="1" customWidth="1"/>
    <col min="4103" max="4103" width="12.28515625" style="14" bestFit="1" customWidth="1"/>
    <col min="4104" max="4104" width="26.42578125" style="14" bestFit="1" customWidth="1"/>
    <col min="4105" max="4345" width="9" style="14"/>
    <col min="4346" max="4346" width="6.7109375" style="14" customWidth="1"/>
    <col min="4347" max="4347" width="40.42578125" style="14" customWidth="1"/>
    <col min="4348" max="4348" width="12.5703125" style="14" bestFit="1" customWidth="1"/>
    <col min="4349" max="4349" width="19.85546875" style="14" bestFit="1" customWidth="1"/>
    <col min="4350" max="4350" width="23" style="14" bestFit="1" customWidth="1"/>
    <col min="4351" max="4351" width="17" style="14" customWidth="1"/>
    <col min="4352" max="4352" width="42" style="14" bestFit="1" customWidth="1"/>
    <col min="4353" max="4353" width="16.28515625" style="14" bestFit="1" customWidth="1"/>
    <col min="4354" max="4354" width="20.42578125" style="14" customWidth="1"/>
    <col min="4355" max="4355" width="14.42578125" style="14" bestFit="1" customWidth="1"/>
    <col min="4356" max="4356" width="8.42578125" style="14" bestFit="1" customWidth="1"/>
    <col min="4357" max="4357" width="9" style="14" bestFit="1" customWidth="1"/>
    <col min="4358" max="4358" width="16" style="14" bestFit="1" customWidth="1"/>
    <col min="4359" max="4359" width="12.28515625" style="14" bestFit="1" customWidth="1"/>
    <col min="4360" max="4360" width="26.42578125" style="14" bestFit="1" customWidth="1"/>
    <col min="4361" max="4601" width="9" style="14"/>
    <col min="4602" max="4602" width="6.7109375" style="14" customWidth="1"/>
    <col min="4603" max="4603" width="40.42578125" style="14" customWidth="1"/>
    <col min="4604" max="4604" width="12.5703125" style="14" bestFit="1" customWidth="1"/>
    <col min="4605" max="4605" width="19.85546875" style="14" bestFit="1" customWidth="1"/>
    <col min="4606" max="4606" width="23" style="14" bestFit="1" customWidth="1"/>
    <col min="4607" max="4607" width="17" style="14" customWidth="1"/>
    <col min="4608" max="4608" width="42" style="14" bestFit="1" customWidth="1"/>
    <col min="4609" max="4609" width="16.28515625" style="14" bestFit="1" customWidth="1"/>
    <col min="4610" max="4610" width="20.42578125" style="14" customWidth="1"/>
    <col min="4611" max="4611" width="14.42578125" style="14" bestFit="1" customWidth="1"/>
    <col min="4612" max="4612" width="8.42578125" style="14" bestFit="1" customWidth="1"/>
    <col min="4613" max="4613" width="9" style="14" bestFit="1" customWidth="1"/>
    <col min="4614" max="4614" width="16" style="14" bestFit="1" customWidth="1"/>
    <col min="4615" max="4615" width="12.28515625" style="14" bestFit="1" customWidth="1"/>
    <col min="4616" max="4616" width="26.42578125" style="14" bestFit="1" customWidth="1"/>
    <col min="4617" max="4857" width="9" style="14"/>
    <col min="4858" max="4858" width="6.7109375" style="14" customWidth="1"/>
    <col min="4859" max="4859" width="40.42578125" style="14" customWidth="1"/>
    <col min="4860" max="4860" width="12.5703125" style="14" bestFit="1" customWidth="1"/>
    <col min="4861" max="4861" width="19.85546875" style="14" bestFit="1" customWidth="1"/>
    <col min="4862" max="4862" width="23" style="14" bestFit="1" customWidth="1"/>
    <col min="4863" max="4863" width="17" style="14" customWidth="1"/>
    <col min="4864" max="4864" width="42" style="14" bestFit="1" customWidth="1"/>
    <col min="4865" max="4865" width="16.28515625" style="14" bestFit="1" customWidth="1"/>
    <col min="4866" max="4866" width="20.42578125" style="14" customWidth="1"/>
    <col min="4867" max="4867" width="14.42578125" style="14" bestFit="1" customWidth="1"/>
    <col min="4868" max="4868" width="8.42578125" style="14" bestFit="1" customWidth="1"/>
    <col min="4869" max="4869" width="9" style="14" bestFit="1" customWidth="1"/>
    <col min="4870" max="4870" width="16" style="14" bestFit="1" customWidth="1"/>
    <col min="4871" max="4871" width="12.28515625" style="14" bestFit="1" customWidth="1"/>
    <col min="4872" max="4872" width="26.42578125" style="14" bestFit="1" customWidth="1"/>
    <col min="4873" max="5113" width="9" style="14"/>
    <col min="5114" max="5114" width="6.7109375" style="14" customWidth="1"/>
    <col min="5115" max="5115" width="40.42578125" style="14" customWidth="1"/>
    <col min="5116" max="5116" width="12.5703125" style="14" bestFit="1" customWidth="1"/>
    <col min="5117" max="5117" width="19.85546875" style="14" bestFit="1" customWidth="1"/>
    <col min="5118" max="5118" width="23" style="14" bestFit="1" customWidth="1"/>
    <col min="5119" max="5119" width="17" style="14" customWidth="1"/>
    <col min="5120" max="5120" width="42" style="14" bestFit="1" customWidth="1"/>
    <col min="5121" max="5121" width="16.28515625" style="14" bestFit="1" customWidth="1"/>
    <col min="5122" max="5122" width="20.42578125" style="14" customWidth="1"/>
    <col min="5123" max="5123" width="14.42578125" style="14" bestFit="1" customWidth="1"/>
    <col min="5124" max="5124" width="8.42578125" style="14" bestFit="1" customWidth="1"/>
    <col min="5125" max="5125" width="9" style="14" bestFit="1" customWidth="1"/>
    <col min="5126" max="5126" width="16" style="14" bestFit="1" customWidth="1"/>
    <col min="5127" max="5127" width="12.28515625" style="14" bestFit="1" customWidth="1"/>
    <col min="5128" max="5128" width="26.42578125" style="14" bestFit="1" customWidth="1"/>
    <col min="5129" max="5369" width="9" style="14"/>
    <col min="5370" max="5370" width="6.7109375" style="14" customWidth="1"/>
    <col min="5371" max="5371" width="40.42578125" style="14" customWidth="1"/>
    <col min="5372" max="5372" width="12.5703125" style="14" bestFit="1" customWidth="1"/>
    <col min="5373" max="5373" width="19.85546875" style="14" bestFit="1" customWidth="1"/>
    <col min="5374" max="5374" width="23" style="14" bestFit="1" customWidth="1"/>
    <col min="5375" max="5375" width="17" style="14" customWidth="1"/>
    <col min="5376" max="5376" width="42" style="14" bestFit="1" customWidth="1"/>
    <col min="5377" max="5377" width="16.28515625" style="14" bestFit="1" customWidth="1"/>
    <col min="5378" max="5378" width="20.42578125" style="14" customWidth="1"/>
    <col min="5379" max="5379" width="14.42578125" style="14" bestFit="1" customWidth="1"/>
    <col min="5380" max="5380" width="8.42578125" style="14" bestFit="1" customWidth="1"/>
    <col min="5381" max="5381" width="9" style="14" bestFit="1" customWidth="1"/>
    <col min="5382" max="5382" width="16" style="14" bestFit="1" customWidth="1"/>
    <col min="5383" max="5383" width="12.28515625" style="14" bestFit="1" customWidth="1"/>
    <col min="5384" max="5384" width="26.42578125" style="14" bestFit="1" customWidth="1"/>
    <col min="5385" max="5625" width="9" style="14"/>
    <col min="5626" max="5626" width="6.7109375" style="14" customWidth="1"/>
    <col min="5627" max="5627" width="40.42578125" style="14" customWidth="1"/>
    <col min="5628" max="5628" width="12.5703125" style="14" bestFit="1" customWidth="1"/>
    <col min="5629" max="5629" width="19.85546875" style="14" bestFit="1" customWidth="1"/>
    <col min="5630" max="5630" width="23" style="14" bestFit="1" customWidth="1"/>
    <col min="5631" max="5631" width="17" style="14" customWidth="1"/>
    <col min="5632" max="5632" width="42" style="14" bestFit="1" customWidth="1"/>
    <col min="5633" max="5633" width="16.28515625" style="14" bestFit="1" customWidth="1"/>
    <col min="5634" max="5634" width="20.42578125" style="14" customWidth="1"/>
    <col min="5635" max="5635" width="14.42578125" style="14" bestFit="1" customWidth="1"/>
    <col min="5636" max="5636" width="8.42578125" style="14" bestFit="1" customWidth="1"/>
    <col min="5637" max="5637" width="9" style="14" bestFit="1" customWidth="1"/>
    <col min="5638" max="5638" width="16" style="14" bestFit="1" customWidth="1"/>
    <col min="5639" max="5639" width="12.28515625" style="14" bestFit="1" customWidth="1"/>
    <col min="5640" max="5640" width="26.42578125" style="14" bestFit="1" customWidth="1"/>
    <col min="5641" max="5881" width="9" style="14"/>
    <col min="5882" max="5882" width="6.7109375" style="14" customWidth="1"/>
    <col min="5883" max="5883" width="40.42578125" style="14" customWidth="1"/>
    <col min="5884" max="5884" width="12.5703125" style="14" bestFit="1" customWidth="1"/>
    <col min="5885" max="5885" width="19.85546875" style="14" bestFit="1" customWidth="1"/>
    <col min="5886" max="5886" width="23" style="14" bestFit="1" customWidth="1"/>
    <col min="5887" max="5887" width="17" style="14" customWidth="1"/>
    <col min="5888" max="5888" width="42" style="14" bestFit="1" customWidth="1"/>
    <col min="5889" max="5889" width="16.28515625" style="14" bestFit="1" customWidth="1"/>
    <col min="5890" max="5890" width="20.42578125" style="14" customWidth="1"/>
    <col min="5891" max="5891" width="14.42578125" style="14" bestFit="1" customWidth="1"/>
    <col min="5892" max="5892" width="8.42578125" style="14" bestFit="1" customWidth="1"/>
    <col min="5893" max="5893" width="9" style="14" bestFit="1" customWidth="1"/>
    <col min="5894" max="5894" width="16" style="14" bestFit="1" customWidth="1"/>
    <col min="5895" max="5895" width="12.28515625" style="14" bestFit="1" customWidth="1"/>
    <col min="5896" max="5896" width="26.42578125" style="14" bestFit="1" customWidth="1"/>
    <col min="5897" max="6137" width="9" style="14"/>
    <col min="6138" max="6138" width="6.7109375" style="14" customWidth="1"/>
    <col min="6139" max="6139" width="40.42578125" style="14" customWidth="1"/>
    <col min="6140" max="6140" width="12.5703125" style="14" bestFit="1" customWidth="1"/>
    <col min="6141" max="6141" width="19.85546875" style="14" bestFit="1" customWidth="1"/>
    <col min="6142" max="6142" width="23" style="14" bestFit="1" customWidth="1"/>
    <col min="6143" max="6143" width="17" style="14" customWidth="1"/>
    <col min="6144" max="6144" width="42" style="14" bestFit="1" customWidth="1"/>
    <col min="6145" max="6145" width="16.28515625" style="14" bestFit="1" customWidth="1"/>
    <col min="6146" max="6146" width="20.42578125" style="14" customWidth="1"/>
    <col min="6147" max="6147" width="14.42578125" style="14" bestFit="1" customWidth="1"/>
    <col min="6148" max="6148" width="8.42578125" style="14" bestFit="1" customWidth="1"/>
    <col min="6149" max="6149" width="9" style="14" bestFit="1" customWidth="1"/>
    <col min="6150" max="6150" width="16" style="14" bestFit="1" customWidth="1"/>
    <col min="6151" max="6151" width="12.28515625" style="14" bestFit="1" customWidth="1"/>
    <col min="6152" max="6152" width="26.42578125" style="14" bestFit="1" customWidth="1"/>
    <col min="6153" max="6393" width="9" style="14"/>
    <col min="6394" max="6394" width="6.7109375" style="14" customWidth="1"/>
    <col min="6395" max="6395" width="40.42578125" style="14" customWidth="1"/>
    <col min="6396" max="6396" width="12.5703125" style="14" bestFit="1" customWidth="1"/>
    <col min="6397" max="6397" width="19.85546875" style="14" bestFit="1" customWidth="1"/>
    <col min="6398" max="6398" width="23" style="14" bestFit="1" customWidth="1"/>
    <col min="6399" max="6399" width="17" style="14" customWidth="1"/>
    <col min="6400" max="6400" width="42" style="14" bestFit="1" customWidth="1"/>
    <col min="6401" max="6401" width="16.28515625" style="14" bestFit="1" customWidth="1"/>
    <col min="6402" max="6402" width="20.42578125" style="14" customWidth="1"/>
    <col min="6403" max="6403" width="14.42578125" style="14" bestFit="1" customWidth="1"/>
    <col min="6404" max="6404" width="8.42578125" style="14" bestFit="1" customWidth="1"/>
    <col min="6405" max="6405" width="9" style="14" bestFit="1" customWidth="1"/>
    <col min="6406" max="6406" width="16" style="14" bestFit="1" customWidth="1"/>
    <col min="6407" max="6407" width="12.28515625" style="14" bestFit="1" customWidth="1"/>
    <col min="6408" max="6408" width="26.42578125" style="14" bestFit="1" customWidth="1"/>
    <col min="6409" max="6649" width="9" style="14"/>
    <col min="6650" max="6650" width="6.7109375" style="14" customWidth="1"/>
    <col min="6651" max="6651" width="40.42578125" style="14" customWidth="1"/>
    <col min="6652" max="6652" width="12.5703125" style="14" bestFit="1" customWidth="1"/>
    <col min="6653" max="6653" width="19.85546875" style="14" bestFit="1" customWidth="1"/>
    <col min="6654" max="6654" width="23" style="14" bestFit="1" customWidth="1"/>
    <col min="6655" max="6655" width="17" style="14" customWidth="1"/>
    <col min="6656" max="6656" width="42" style="14" bestFit="1" customWidth="1"/>
    <col min="6657" max="6657" width="16.28515625" style="14" bestFit="1" customWidth="1"/>
    <col min="6658" max="6658" width="20.42578125" style="14" customWidth="1"/>
    <col min="6659" max="6659" width="14.42578125" style="14" bestFit="1" customWidth="1"/>
    <col min="6660" max="6660" width="8.42578125" style="14" bestFit="1" customWidth="1"/>
    <col min="6661" max="6661" width="9" style="14" bestFit="1" customWidth="1"/>
    <col min="6662" max="6662" width="16" style="14" bestFit="1" customWidth="1"/>
    <col min="6663" max="6663" width="12.28515625" style="14" bestFit="1" customWidth="1"/>
    <col min="6664" max="6664" width="26.42578125" style="14" bestFit="1" customWidth="1"/>
    <col min="6665" max="6905" width="9" style="14"/>
    <col min="6906" max="6906" width="6.7109375" style="14" customWidth="1"/>
    <col min="6907" max="6907" width="40.42578125" style="14" customWidth="1"/>
    <col min="6908" max="6908" width="12.5703125" style="14" bestFit="1" customWidth="1"/>
    <col min="6909" max="6909" width="19.85546875" style="14" bestFit="1" customWidth="1"/>
    <col min="6910" max="6910" width="23" style="14" bestFit="1" customWidth="1"/>
    <col min="6911" max="6911" width="17" style="14" customWidth="1"/>
    <col min="6912" max="6912" width="42" style="14" bestFit="1" customWidth="1"/>
    <col min="6913" max="6913" width="16.28515625" style="14" bestFit="1" customWidth="1"/>
    <col min="6914" max="6914" width="20.42578125" style="14" customWidth="1"/>
    <col min="6915" max="6915" width="14.42578125" style="14" bestFit="1" customWidth="1"/>
    <col min="6916" max="6916" width="8.42578125" style="14" bestFit="1" customWidth="1"/>
    <col min="6917" max="6917" width="9" style="14" bestFit="1" customWidth="1"/>
    <col min="6918" max="6918" width="16" style="14" bestFit="1" customWidth="1"/>
    <col min="6919" max="6919" width="12.28515625" style="14" bestFit="1" customWidth="1"/>
    <col min="6920" max="6920" width="26.42578125" style="14" bestFit="1" customWidth="1"/>
    <col min="6921" max="7161" width="9" style="14"/>
    <col min="7162" max="7162" width="6.7109375" style="14" customWidth="1"/>
    <col min="7163" max="7163" width="40.42578125" style="14" customWidth="1"/>
    <col min="7164" max="7164" width="12.5703125" style="14" bestFit="1" customWidth="1"/>
    <col min="7165" max="7165" width="19.85546875" style="14" bestFit="1" customWidth="1"/>
    <col min="7166" max="7166" width="23" style="14" bestFit="1" customWidth="1"/>
    <col min="7167" max="7167" width="17" style="14" customWidth="1"/>
    <col min="7168" max="7168" width="42" style="14" bestFit="1" customWidth="1"/>
    <col min="7169" max="7169" width="16.28515625" style="14" bestFit="1" customWidth="1"/>
    <col min="7170" max="7170" width="20.42578125" style="14" customWidth="1"/>
    <col min="7171" max="7171" width="14.42578125" style="14" bestFit="1" customWidth="1"/>
    <col min="7172" max="7172" width="8.42578125" style="14" bestFit="1" customWidth="1"/>
    <col min="7173" max="7173" width="9" style="14" bestFit="1" customWidth="1"/>
    <col min="7174" max="7174" width="16" style="14" bestFit="1" customWidth="1"/>
    <col min="7175" max="7175" width="12.28515625" style="14" bestFit="1" customWidth="1"/>
    <col min="7176" max="7176" width="26.42578125" style="14" bestFit="1" customWidth="1"/>
    <col min="7177" max="7417" width="9" style="14"/>
    <col min="7418" max="7418" width="6.7109375" style="14" customWidth="1"/>
    <col min="7419" max="7419" width="40.42578125" style="14" customWidth="1"/>
    <col min="7420" max="7420" width="12.5703125" style="14" bestFit="1" customWidth="1"/>
    <col min="7421" max="7421" width="19.85546875" style="14" bestFit="1" customWidth="1"/>
    <col min="7422" max="7422" width="23" style="14" bestFit="1" customWidth="1"/>
    <col min="7423" max="7423" width="17" style="14" customWidth="1"/>
    <col min="7424" max="7424" width="42" style="14" bestFit="1" customWidth="1"/>
    <col min="7425" max="7425" width="16.28515625" style="14" bestFit="1" customWidth="1"/>
    <col min="7426" max="7426" width="20.42578125" style="14" customWidth="1"/>
    <col min="7427" max="7427" width="14.42578125" style="14" bestFit="1" customWidth="1"/>
    <col min="7428" max="7428" width="8.42578125" style="14" bestFit="1" customWidth="1"/>
    <col min="7429" max="7429" width="9" style="14" bestFit="1" customWidth="1"/>
    <col min="7430" max="7430" width="16" style="14" bestFit="1" customWidth="1"/>
    <col min="7431" max="7431" width="12.28515625" style="14" bestFit="1" customWidth="1"/>
    <col min="7432" max="7432" width="26.42578125" style="14" bestFit="1" customWidth="1"/>
    <col min="7433" max="7673" width="9" style="14"/>
    <col min="7674" max="7674" width="6.7109375" style="14" customWidth="1"/>
    <col min="7675" max="7675" width="40.42578125" style="14" customWidth="1"/>
    <col min="7676" max="7676" width="12.5703125" style="14" bestFit="1" customWidth="1"/>
    <col min="7677" max="7677" width="19.85546875" style="14" bestFit="1" customWidth="1"/>
    <col min="7678" max="7678" width="23" style="14" bestFit="1" customWidth="1"/>
    <col min="7679" max="7679" width="17" style="14" customWidth="1"/>
    <col min="7680" max="7680" width="42" style="14" bestFit="1" customWidth="1"/>
    <col min="7681" max="7681" width="16.28515625" style="14" bestFit="1" customWidth="1"/>
    <col min="7682" max="7682" width="20.42578125" style="14" customWidth="1"/>
    <col min="7683" max="7683" width="14.42578125" style="14" bestFit="1" customWidth="1"/>
    <col min="7684" max="7684" width="8.42578125" style="14" bestFit="1" customWidth="1"/>
    <col min="7685" max="7685" width="9" style="14" bestFit="1" customWidth="1"/>
    <col min="7686" max="7686" width="16" style="14" bestFit="1" customWidth="1"/>
    <col min="7687" max="7687" width="12.28515625" style="14" bestFit="1" customWidth="1"/>
    <col min="7688" max="7688" width="26.42578125" style="14" bestFit="1" customWidth="1"/>
    <col min="7689" max="7929" width="9" style="14"/>
    <col min="7930" max="7930" width="6.7109375" style="14" customWidth="1"/>
    <col min="7931" max="7931" width="40.42578125" style="14" customWidth="1"/>
    <col min="7932" max="7932" width="12.5703125" style="14" bestFit="1" customWidth="1"/>
    <col min="7933" max="7933" width="19.85546875" style="14" bestFit="1" customWidth="1"/>
    <col min="7934" max="7934" width="23" style="14" bestFit="1" customWidth="1"/>
    <col min="7935" max="7935" width="17" style="14" customWidth="1"/>
    <col min="7936" max="7936" width="42" style="14" bestFit="1" customWidth="1"/>
    <col min="7937" max="7937" width="16.28515625" style="14" bestFit="1" customWidth="1"/>
    <col min="7938" max="7938" width="20.42578125" style="14" customWidth="1"/>
    <col min="7939" max="7939" width="14.42578125" style="14" bestFit="1" customWidth="1"/>
    <col min="7940" max="7940" width="8.42578125" style="14" bestFit="1" customWidth="1"/>
    <col min="7941" max="7941" width="9" style="14" bestFit="1" customWidth="1"/>
    <col min="7942" max="7942" width="16" style="14" bestFit="1" customWidth="1"/>
    <col min="7943" max="7943" width="12.28515625" style="14" bestFit="1" customWidth="1"/>
    <col min="7944" max="7944" width="26.42578125" style="14" bestFit="1" customWidth="1"/>
    <col min="7945" max="8185" width="9" style="14"/>
    <col min="8186" max="8186" width="6.7109375" style="14" customWidth="1"/>
    <col min="8187" max="8187" width="40.42578125" style="14" customWidth="1"/>
    <col min="8188" max="8188" width="12.5703125" style="14" bestFit="1" customWidth="1"/>
    <col min="8189" max="8189" width="19.85546875" style="14" bestFit="1" customWidth="1"/>
    <col min="8190" max="8190" width="23" style="14" bestFit="1" customWidth="1"/>
    <col min="8191" max="8191" width="17" style="14" customWidth="1"/>
    <col min="8192" max="8192" width="42" style="14" bestFit="1" customWidth="1"/>
    <col min="8193" max="8193" width="16.28515625" style="14" bestFit="1" customWidth="1"/>
    <col min="8194" max="8194" width="20.42578125" style="14" customWidth="1"/>
    <col min="8195" max="8195" width="14.42578125" style="14" bestFit="1" customWidth="1"/>
    <col min="8196" max="8196" width="8.42578125" style="14" bestFit="1" customWidth="1"/>
    <col min="8197" max="8197" width="9" style="14" bestFit="1" customWidth="1"/>
    <col min="8198" max="8198" width="16" style="14" bestFit="1" customWidth="1"/>
    <col min="8199" max="8199" width="12.28515625" style="14" bestFit="1" customWidth="1"/>
    <col min="8200" max="8200" width="26.42578125" style="14" bestFit="1" customWidth="1"/>
    <col min="8201" max="8441" width="9" style="14"/>
    <col min="8442" max="8442" width="6.7109375" style="14" customWidth="1"/>
    <col min="8443" max="8443" width="40.42578125" style="14" customWidth="1"/>
    <col min="8444" max="8444" width="12.5703125" style="14" bestFit="1" customWidth="1"/>
    <col min="8445" max="8445" width="19.85546875" style="14" bestFit="1" customWidth="1"/>
    <col min="8446" max="8446" width="23" style="14" bestFit="1" customWidth="1"/>
    <col min="8447" max="8447" width="17" style="14" customWidth="1"/>
    <col min="8448" max="8448" width="42" style="14" bestFit="1" customWidth="1"/>
    <col min="8449" max="8449" width="16.28515625" style="14" bestFit="1" customWidth="1"/>
    <col min="8450" max="8450" width="20.42578125" style="14" customWidth="1"/>
    <col min="8451" max="8451" width="14.42578125" style="14" bestFit="1" customWidth="1"/>
    <col min="8452" max="8452" width="8.42578125" style="14" bestFit="1" customWidth="1"/>
    <col min="8453" max="8453" width="9" style="14" bestFit="1" customWidth="1"/>
    <col min="8454" max="8454" width="16" style="14" bestFit="1" customWidth="1"/>
    <col min="8455" max="8455" width="12.28515625" style="14" bestFit="1" customWidth="1"/>
    <col min="8456" max="8456" width="26.42578125" style="14" bestFit="1" customWidth="1"/>
    <col min="8457" max="8697" width="9" style="14"/>
    <col min="8698" max="8698" width="6.7109375" style="14" customWidth="1"/>
    <col min="8699" max="8699" width="40.42578125" style="14" customWidth="1"/>
    <col min="8700" max="8700" width="12.5703125" style="14" bestFit="1" customWidth="1"/>
    <col min="8701" max="8701" width="19.85546875" style="14" bestFit="1" customWidth="1"/>
    <col min="8702" max="8702" width="23" style="14" bestFit="1" customWidth="1"/>
    <col min="8703" max="8703" width="17" style="14" customWidth="1"/>
    <col min="8704" max="8704" width="42" style="14" bestFit="1" customWidth="1"/>
    <col min="8705" max="8705" width="16.28515625" style="14" bestFit="1" customWidth="1"/>
    <col min="8706" max="8706" width="20.42578125" style="14" customWidth="1"/>
    <col min="8707" max="8707" width="14.42578125" style="14" bestFit="1" customWidth="1"/>
    <col min="8708" max="8708" width="8.42578125" style="14" bestFit="1" customWidth="1"/>
    <col min="8709" max="8709" width="9" style="14" bestFit="1" customWidth="1"/>
    <col min="8710" max="8710" width="16" style="14" bestFit="1" customWidth="1"/>
    <col min="8711" max="8711" width="12.28515625" style="14" bestFit="1" customWidth="1"/>
    <col min="8712" max="8712" width="26.42578125" style="14" bestFit="1" customWidth="1"/>
    <col min="8713" max="8953" width="9" style="14"/>
    <col min="8954" max="8954" width="6.7109375" style="14" customWidth="1"/>
    <col min="8955" max="8955" width="40.42578125" style="14" customWidth="1"/>
    <col min="8956" max="8956" width="12.5703125" style="14" bestFit="1" customWidth="1"/>
    <col min="8957" max="8957" width="19.85546875" style="14" bestFit="1" customWidth="1"/>
    <col min="8958" max="8958" width="23" style="14" bestFit="1" customWidth="1"/>
    <col min="8959" max="8959" width="17" style="14" customWidth="1"/>
    <col min="8960" max="8960" width="42" style="14" bestFit="1" customWidth="1"/>
    <col min="8961" max="8961" width="16.28515625" style="14" bestFit="1" customWidth="1"/>
    <col min="8962" max="8962" width="20.42578125" style="14" customWidth="1"/>
    <col min="8963" max="8963" width="14.42578125" style="14" bestFit="1" customWidth="1"/>
    <col min="8964" max="8964" width="8.42578125" style="14" bestFit="1" customWidth="1"/>
    <col min="8965" max="8965" width="9" style="14" bestFit="1" customWidth="1"/>
    <col min="8966" max="8966" width="16" style="14" bestFit="1" customWidth="1"/>
    <col min="8967" max="8967" width="12.28515625" style="14" bestFit="1" customWidth="1"/>
    <col min="8968" max="8968" width="26.42578125" style="14" bestFit="1" customWidth="1"/>
    <col min="8969" max="9209" width="9" style="14"/>
    <col min="9210" max="9210" width="6.7109375" style="14" customWidth="1"/>
    <col min="9211" max="9211" width="40.42578125" style="14" customWidth="1"/>
    <col min="9212" max="9212" width="12.5703125" style="14" bestFit="1" customWidth="1"/>
    <col min="9213" max="9213" width="19.85546875" style="14" bestFit="1" customWidth="1"/>
    <col min="9214" max="9214" width="23" style="14" bestFit="1" customWidth="1"/>
    <col min="9215" max="9215" width="17" style="14" customWidth="1"/>
    <col min="9216" max="9216" width="42" style="14" bestFit="1" customWidth="1"/>
    <col min="9217" max="9217" width="16.28515625" style="14" bestFit="1" customWidth="1"/>
    <col min="9218" max="9218" width="20.42578125" style="14" customWidth="1"/>
    <col min="9219" max="9219" width="14.42578125" style="14" bestFit="1" customWidth="1"/>
    <col min="9220" max="9220" width="8.42578125" style="14" bestFit="1" customWidth="1"/>
    <col min="9221" max="9221" width="9" style="14" bestFit="1" customWidth="1"/>
    <col min="9222" max="9222" width="16" style="14" bestFit="1" customWidth="1"/>
    <col min="9223" max="9223" width="12.28515625" style="14" bestFit="1" customWidth="1"/>
    <col min="9224" max="9224" width="26.42578125" style="14" bestFit="1" customWidth="1"/>
    <col min="9225" max="9465" width="9" style="14"/>
    <col min="9466" max="9466" width="6.7109375" style="14" customWidth="1"/>
    <col min="9467" max="9467" width="40.42578125" style="14" customWidth="1"/>
    <col min="9468" max="9468" width="12.5703125" style="14" bestFit="1" customWidth="1"/>
    <col min="9469" max="9469" width="19.85546875" style="14" bestFit="1" customWidth="1"/>
    <col min="9470" max="9470" width="23" style="14" bestFit="1" customWidth="1"/>
    <col min="9471" max="9471" width="17" style="14" customWidth="1"/>
    <col min="9472" max="9472" width="42" style="14" bestFit="1" customWidth="1"/>
    <col min="9473" max="9473" width="16.28515625" style="14" bestFit="1" customWidth="1"/>
    <col min="9474" max="9474" width="20.42578125" style="14" customWidth="1"/>
    <col min="9475" max="9475" width="14.42578125" style="14" bestFit="1" customWidth="1"/>
    <col min="9476" max="9476" width="8.42578125" style="14" bestFit="1" customWidth="1"/>
    <col min="9477" max="9477" width="9" style="14" bestFit="1" customWidth="1"/>
    <col min="9478" max="9478" width="16" style="14" bestFit="1" customWidth="1"/>
    <col min="9479" max="9479" width="12.28515625" style="14" bestFit="1" customWidth="1"/>
    <col min="9480" max="9480" width="26.42578125" style="14" bestFit="1" customWidth="1"/>
    <col min="9481" max="9721" width="9" style="14"/>
    <col min="9722" max="9722" width="6.7109375" style="14" customWidth="1"/>
    <col min="9723" max="9723" width="40.42578125" style="14" customWidth="1"/>
    <col min="9724" max="9724" width="12.5703125" style="14" bestFit="1" customWidth="1"/>
    <col min="9725" max="9725" width="19.85546875" style="14" bestFit="1" customWidth="1"/>
    <col min="9726" max="9726" width="23" style="14" bestFit="1" customWidth="1"/>
    <col min="9727" max="9727" width="17" style="14" customWidth="1"/>
    <col min="9728" max="9728" width="42" style="14" bestFit="1" customWidth="1"/>
    <col min="9729" max="9729" width="16.28515625" style="14" bestFit="1" customWidth="1"/>
    <col min="9730" max="9730" width="20.42578125" style="14" customWidth="1"/>
    <col min="9731" max="9731" width="14.42578125" style="14" bestFit="1" customWidth="1"/>
    <col min="9732" max="9732" width="8.42578125" style="14" bestFit="1" customWidth="1"/>
    <col min="9733" max="9733" width="9" style="14" bestFit="1" customWidth="1"/>
    <col min="9734" max="9734" width="16" style="14" bestFit="1" customWidth="1"/>
    <col min="9735" max="9735" width="12.28515625" style="14" bestFit="1" customWidth="1"/>
    <col min="9736" max="9736" width="26.42578125" style="14" bestFit="1" customWidth="1"/>
    <col min="9737" max="9977" width="9" style="14"/>
    <col min="9978" max="9978" width="6.7109375" style="14" customWidth="1"/>
    <col min="9979" max="9979" width="40.42578125" style="14" customWidth="1"/>
    <col min="9980" max="9980" width="12.5703125" style="14" bestFit="1" customWidth="1"/>
    <col min="9981" max="9981" width="19.85546875" style="14" bestFit="1" customWidth="1"/>
    <col min="9982" max="9982" width="23" style="14" bestFit="1" customWidth="1"/>
    <col min="9983" max="9983" width="17" style="14" customWidth="1"/>
    <col min="9984" max="9984" width="42" style="14" bestFit="1" customWidth="1"/>
    <col min="9985" max="9985" width="16.28515625" style="14" bestFit="1" customWidth="1"/>
    <col min="9986" max="9986" width="20.42578125" style="14" customWidth="1"/>
    <col min="9987" max="9987" width="14.42578125" style="14" bestFit="1" customWidth="1"/>
    <col min="9988" max="9988" width="8.42578125" style="14" bestFit="1" customWidth="1"/>
    <col min="9989" max="9989" width="9" style="14" bestFit="1" customWidth="1"/>
    <col min="9990" max="9990" width="16" style="14" bestFit="1" customWidth="1"/>
    <col min="9991" max="9991" width="12.28515625" style="14" bestFit="1" customWidth="1"/>
    <col min="9992" max="9992" width="26.42578125" style="14" bestFit="1" customWidth="1"/>
    <col min="9993" max="10233" width="9" style="14"/>
    <col min="10234" max="10234" width="6.7109375" style="14" customWidth="1"/>
    <col min="10235" max="10235" width="40.42578125" style="14" customWidth="1"/>
    <col min="10236" max="10236" width="12.5703125" style="14" bestFit="1" customWidth="1"/>
    <col min="10237" max="10237" width="19.85546875" style="14" bestFit="1" customWidth="1"/>
    <col min="10238" max="10238" width="23" style="14" bestFit="1" customWidth="1"/>
    <col min="10239" max="10239" width="17" style="14" customWidth="1"/>
    <col min="10240" max="10240" width="42" style="14" bestFit="1" customWidth="1"/>
    <col min="10241" max="10241" width="16.28515625" style="14" bestFit="1" customWidth="1"/>
    <col min="10242" max="10242" width="20.42578125" style="14" customWidth="1"/>
    <col min="10243" max="10243" width="14.42578125" style="14" bestFit="1" customWidth="1"/>
    <col min="10244" max="10244" width="8.42578125" style="14" bestFit="1" customWidth="1"/>
    <col min="10245" max="10245" width="9" style="14" bestFit="1" customWidth="1"/>
    <col min="10246" max="10246" width="16" style="14" bestFit="1" customWidth="1"/>
    <col min="10247" max="10247" width="12.28515625" style="14" bestFit="1" customWidth="1"/>
    <col min="10248" max="10248" width="26.42578125" style="14" bestFit="1" customWidth="1"/>
    <col min="10249" max="10489" width="9" style="14"/>
    <col min="10490" max="10490" width="6.7109375" style="14" customWidth="1"/>
    <col min="10491" max="10491" width="40.42578125" style="14" customWidth="1"/>
    <col min="10492" max="10492" width="12.5703125" style="14" bestFit="1" customWidth="1"/>
    <col min="10493" max="10493" width="19.85546875" style="14" bestFit="1" customWidth="1"/>
    <col min="10494" max="10494" width="23" style="14" bestFit="1" customWidth="1"/>
    <col min="10495" max="10495" width="17" style="14" customWidth="1"/>
    <col min="10496" max="10496" width="42" style="14" bestFit="1" customWidth="1"/>
    <col min="10497" max="10497" width="16.28515625" style="14" bestFit="1" customWidth="1"/>
    <col min="10498" max="10498" width="20.42578125" style="14" customWidth="1"/>
    <col min="10499" max="10499" width="14.42578125" style="14" bestFit="1" customWidth="1"/>
    <col min="10500" max="10500" width="8.42578125" style="14" bestFit="1" customWidth="1"/>
    <col min="10501" max="10501" width="9" style="14" bestFit="1" customWidth="1"/>
    <col min="10502" max="10502" width="16" style="14" bestFit="1" customWidth="1"/>
    <col min="10503" max="10503" width="12.28515625" style="14" bestFit="1" customWidth="1"/>
    <col min="10504" max="10504" width="26.42578125" style="14" bestFit="1" customWidth="1"/>
    <col min="10505" max="10745" width="9" style="14"/>
    <col min="10746" max="10746" width="6.7109375" style="14" customWidth="1"/>
    <col min="10747" max="10747" width="40.42578125" style="14" customWidth="1"/>
    <col min="10748" max="10748" width="12.5703125" style="14" bestFit="1" customWidth="1"/>
    <col min="10749" max="10749" width="19.85546875" style="14" bestFit="1" customWidth="1"/>
    <col min="10750" max="10750" width="23" style="14" bestFit="1" customWidth="1"/>
    <col min="10751" max="10751" width="17" style="14" customWidth="1"/>
    <col min="10752" max="10752" width="42" style="14" bestFit="1" customWidth="1"/>
    <col min="10753" max="10753" width="16.28515625" style="14" bestFit="1" customWidth="1"/>
    <col min="10754" max="10754" width="20.42578125" style="14" customWidth="1"/>
    <col min="10755" max="10755" width="14.42578125" style="14" bestFit="1" customWidth="1"/>
    <col min="10756" max="10756" width="8.42578125" style="14" bestFit="1" customWidth="1"/>
    <col min="10757" max="10757" width="9" style="14" bestFit="1" customWidth="1"/>
    <col min="10758" max="10758" width="16" style="14" bestFit="1" customWidth="1"/>
    <col min="10759" max="10759" width="12.28515625" style="14" bestFit="1" customWidth="1"/>
    <col min="10760" max="10760" width="26.42578125" style="14" bestFit="1" customWidth="1"/>
    <col min="10761" max="11001" width="9" style="14"/>
    <col min="11002" max="11002" width="6.7109375" style="14" customWidth="1"/>
    <col min="11003" max="11003" width="40.42578125" style="14" customWidth="1"/>
    <col min="11004" max="11004" width="12.5703125" style="14" bestFit="1" customWidth="1"/>
    <col min="11005" max="11005" width="19.85546875" style="14" bestFit="1" customWidth="1"/>
    <col min="11006" max="11006" width="23" style="14" bestFit="1" customWidth="1"/>
    <col min="11007" max="11007" width="17" style="14" customWidth="1"/>
    <col min="11008" max="11008" width="42" style="14" bestFit="1" customWidth="1"/>
    <col min="11009" max="11009" width="16.28515625" style="14" bestFit="1" customWidth="1"/>
    <col min="11010" max="11010" width="20.42578125" style="14" customWidth="1"/>
    <col min="11011" max="11011" width="14.42578125" style="14" bestFit="1" customWidth="1"/>
    <col min="11012" max="11012" width="8.42578125" style="14" bestFit="1" customWidth="1"/>
    <col min="11013" max="11013" width="9" style="14" bestFit="1" customWidth="1"/>
    <col min="11014" max="11014" width="16" style="14" bestFit="1" customWidth="1"/>
    <col min="11015" max="11015" width="12.28515625" style="14" bestFit="1" customWidth="1"/>
    <col min="11016" max="11016" width="26.42578125" style="14" bestFit="1" customWidth="1"/>
    <col min="11017" max="11257" width="9" style="14"/>
    <col min="11258" max="11258" width="6.7109375" style="14" customWidth="1"/>
    <col min="11259" max="11259" width="40.42578125" style="14" customWidth="1"/>
    <col min="11260" max="11260" width="12.5703125" style="14" bestFit="1" customWidth="1"/>
    <col min="11261" max="11261" width="19.85546875" style="14" bestFit="1" customWidth="1"/>
    <col min="11262" max="11262" width="23" style="14" bestFit="1" customWidth="1"/>
    <col min="11263" max="11263" width="17" style="14" customWidth="1"/>
    <col min="11264" max="11264" width="42" style="14" bestFit="1" customWidth="1"/>
    <col min="11265" max="11265" width="16.28515625" style="14" bestFit="1" customWidth="1"/>
    <col min="11266" max="11266" width="20.42578125" style="14" customWidth="1"/>
    <col min="11267" max="11267" width="14.42578125" style="14" bestFit="1" customWidth="1"/>
    <col min="11268" max="11268" width="8.42578125" style="14" bestFit="1" customWidth="1"/>
    <col min="11269" max="11269" width="9" style="14" bestFit="1" customWidth="1"/>
    <col min="11270" max="11270" width="16" style="14" bestFit="1" customWidth="1"/>
    <col min="11271" max="11271" width="12.28515625" style="14" bestFit="1" customWidth="1"/>
    <col min="11272" max="11272" width="26.42578125" style="14" bestFit="1" customWidth="1"/>
    <col min="11273" max="11513" width="9" style="14"/>
    <col min="11514" max="11514" width="6.7109375" style="14" customWidth="1"/>
    <col min="11515" max="11515" width="40.42578125" style="14" customWidth="1"/>
    <col min="11516" max="11516" width="12.5703125" style="14" bestFit="1" customWidth="1"/>
    <col min="11517" max="11517" width="19.85546875" style="14" bestFit="1" customWidth="1"/>
    <col min="11518" max="11518" width="23" style="14" bestFit="1" customWidth="1"/>
    <col min="11519" max="11519" width="17" style="14" customWidth="1"/>
    <col min="11520" max="11520" width="42" style="14" bestFit="1" customWidth="1"/>
    <col min="11521" max="11521" width="16.28515625" style="14" bestFit="1" customWidth="1"/>
    <col min="11522" max="11522" width="20.42578125" style="14" customWidth="1"/>
    <col min="11523" max="11523" width="14.42578125" style="14" bestFit="1" customWidth="1"/>
    <col min="11524" max="11524" width="8.42578125" style="14" bestFit="1" customWidth="1"/>
    <col min="11525" max="11525" width="9" style="14" bestFit="1" customWidth="1"/>
    <col min="11526" max="11526" width="16" style="14" bestFit="1" customWidth="1"/>
    <col min="11527" max="11527" width="12.28515625" style="14" bestFit="1" customWidth="1"/>
    <col min="11528" max="11528" width="26.42578125" style="14" bestFit="1" customWidth="1"/>
    <col min="11529" max="11769" width="9" style="14"/>
    <col min="11770" max="11770" width="6.7109375" style="14" customWidth="1"/>
    <col min="11771" max="11771" width="40.42578125" style="14" customWidth="1"/>
    <col min="11772" max="11772" width="12.5703125" style="14" bestFit="1" customWidth="1"/>
    <col min="11773" max="11773" width="19.85546875" style="14" bestFit="1" customWidth="1"/>
    <col min="11774" max="11774" width="23" style="14" bestFit="1" customWidth="1"/>
    <col min="11775" max="11775" width="17" style="14" customWidth="1"/>
    <col min="11776" max="11776" width="42" style="14" bestFit="1" customWidth="1"/>
    <col min="11777" max="11777" width="16.28515625" style="14" bestFit="1" customWidth="1"/>
    <col min="11778" max="11778" width="20.42578125" style="14" customWidth="1"/>
    <col min="11779" max="11779" width="14.42578125" style="14" bestFit="1" customWidth="1"/>
    <col min="11780" max="11780" width="8.42578125" style="14" bestFit="1" customWidth="1"/>
    <col min="11781" max="11781" width="9" style="14" bestFit="1" customWidth="1"/>
    <col min="11782" max="11782" width="16" style="14" bestFit="1" customWidth="1"/>
    <col min="11783" max="11783" width="12.28515625" style="14" bestFit="1" customWidth="1"/>
    <col min="11784" max="11784" width="26.42578125" style="14" bestFit="1" customWidth="1"/>
    <col min="11785" max="12025" width="9" style="14"/>
    <col min="12026" max="12026" width="6.7109375" style="14" customWidth="1"/>
    <col min="12027" max="12027" width="40.42578125" style="14" customWidth="1"/>
    <col min="12028" max="12028" width="12.5703125" style="14" bestFit="1" customWidth="1"/>
    <col min="12029" max="12029" width="19.85546875" style="14" bestFit="1" customWidth="1"/>
    <col min="12030" max="12030" width="23" style="14" bestFit="1" customWidth="1"/>
    <col min="12031" max="12031" width="17" style="14" customWidth="1"/>
    <col min="12032" max="12032" width="42" style="14" bestFit="1" customWidth="1"/>
    <col min="12033" max="12033" width="16.28515625" style="14" bestFit="1" customWidth="1"/>
    <col min="12034" max="12034" width="20.42578125" style="14" customWidth="1"/>
    <col min="12035" max="12035" width="14.42578125" style="14" bestFit="1" customWidth="1"/>
    <col min="12036" max="12036" width="8.42578125" style="14" bestFit="1" customWidth="1"/>
    <col min="12037" max="12037" width="9" style="14" bestFit="1" customWidth="1"/>
    <col min="12038" max="12038" width="16" style="14" bestFit="1" customWidth="1"/>
    <col min="12039" max="12039" width="12.28515625" style="14" bestFit="1" customWidth="1"/>
    <col min="12040" max="12040" width="26.42578125" style="14" bestFit="1" customWidth="1"/>
    <col min="12041" max="12281" width="9" style="14"/>
    <col min="12282" max="12282" width="6.7109375" style="14" customWidth="1"/>
    <col min="12283" max="12283" width="40.42578125" style="14" customWidth="1"/>
    <col min="12284" max="12284" width="12.5703125" style="14" bestFit="1" customWidth="1"/>
    <col min="12285" max="12285" width="19.85546875" style="14" bestFit="1" customWidth="1"/>
    <col min="12286" max="12286" width="23" style="14" bestFit="1" customWidth="1"/>
    <col min="12287" max="12287" width="17" style="14" customWidth="1"/>
    <col min="12288" max="12288" width="42" style="14" bestFit="1" customWidth="1"/>
    <col min="12289" max="12289" width="16.28515625" style="14" bestFit="1" customWidth="1"/>
    <col min="12290" max="12290" width="20.42578125" style="14" customWidth="1"/>
    <col min="12291" max="12291" width="14.42578125" style="14" bestFit="1" customWidth="1"/>
    <col min="12292" max="12292" width="8.42578125" style="14" bestFit="1" customWidth="1"/>
    <col min="12293" max="12293" width="9" style="14" bestFit="1" customWidth="1"/>
    <col min="12294" max="12294" width="16" style="14" bestFit="1" customWidth="1"/>
    <col min="12295" max="12295" width="12.28515625" style="14" bestFit="1" customWidth="1"/>
    <col min="12296" max="12296" width="26.42578125" style="14" bestFit="1" customWidth="1"/>
    <col min="12297" max="12537" width="9" style="14"/>
    <col min="12538" max="12538" width="6.7109375" style="14" customWidth="1"/>
    <col min="12539" max="12539" width="40.42578125" style="14" customWidth="1"/>
    <col min="12540" max="12540" width="12.5703125" style="14" bestFit="1" customWidth="1"/>
    <col min="12541" max="12541" width="19.85546875" style="14" bestFit="1" customWidth="1"/>
    <col min="12542" max="12542" width="23" style="14" bestFit="1" customWidth="1"/>
    <col min="12543" max="12543" width="17" style="14" customWidth="1"/>
    <col min="12544" max="12544" width="42" style="14" bestFit="1" customWidth="1"/>
    <col min="12545" max="12545" width="16.28515625" style="14" bestFit="1" customWidth="1"/>
    <col min="12546" max="12546" width="20.42578125" style="14" customWidth="1"/>
    <col min="12547" max="12547" width="14.42578125" style="14" bestFit="1" customWidth="1"/>
    <col min="12548" max="12548" width="8.42578125" style="14" bestFit="1" customWidth="1"/>
    <col min="12549" max="12549" width="9" style="14" bestFit="1" customWidth="1"/>
    <col min="12550" max="12550" width="16" style="14" bestFit="1" customWidth="1"/>
    <col min="12551" max="12551" width="12.28515625" style="14" bestFit="1" customWidth="1"/>
    <col min="12552" max="12552" width="26.42578125" style="14" bestFit="1" customWidth="1"/>
    <col min="12553" max="12793" width="9" style="14"/>
    <col min="12794" max="12794" width="6.7109375" style="14" customWidth="1"/>
    <col min="12795" max="12795" width="40.42578125" style="14" customWidth="1"/>
    <col min="12796" max="12796" width="12.5703125" style="14" bestFit="1" customWidth="1"/>
    <col min="12797" max="12797" width="19.85546875" style="14" bestFit="1" customWidth="1"/>
    <col min="12798" max="12798" width="23" style="14" bestFit="1" customWidth="1"/>
    <col min="12799" max="12799" width="17" style="14" customWidth="1"/>
    <col min="12800" max="12800" width="42" style="14" bestFit="1" customWidth="1"/>
    <col min="12801" max="12801" width="16.28515625" style="14" bestFit="1" customWidth="1"/>
    <col min="12802" max="12802" width="20.42578125" style="14" customWidth="1"/>
    <col min="12803" max="12803" width="14.42578125" style="14" bestFit="1" customWidth="1"/>
    <col min="12804" max="12804" width="8.42578125" style="14" bestFit="1" customWidth="1"/>
    <col min="12805" max="12805" width="9" style="14" bestFit="1" customWidth="1"/>
    <col min="12806" max="12806" width="16" style="14" bestFit="1" customWidth="1"/>
    <col min="12807" max="12807" width="12.28515625" style="14" bestFit="1" customWidth="1"/>
    <col min="12808" max="12808" width="26.42578125" style="14" bestFit="1" customWidth="1"/>
    <col min="12809" max="13049" width="9" style="14"/>
    <col min="13050" max="13050" width="6.7109375" style="14" customWidth="1"/>
    <col min="13051" max="13051" width="40.42578125" style="14" customWidth="1"/>
    <col min="13052" max="13052" width="12.5703125" style="14" bestFit="1" customWidth="1"/>
    <col min="13053" max="13053" width="19.85546875" style="14" bestFit="1" customWidth="1"/>
    <col min="13054" max="13054" width="23" style="14" bestFit="1" customWidth="1"/>
    <col min="13055" max="13055" width="17" style="14" customWidth="1"/>
    <col min="13056" max="13056" width="42" style="14" bestFit="1" customWidth="1"/>
    <col min="13057" max="13057" width="16.28515625" style="14" bestFit="1" customWidth="1"/>
    <col min="13058" max="13058" width="20.42578125" style="14" customWidth="1"/>
    <col min="13059" max="13059" width="14.42578125" style="14" bestFit="1" customWidth="1"/>
    <col min="13060" max="13060" width="8.42578125" style="14" bestFit="1" customWidth="1"/>
    <col min="13061" max="13061" width="9" style="14" bestFit="1" customWidth="1"/>
    <col min="13062" max="13062" width="16" style="14" bestFit="1" customWidth="1"/>
    <col min="13063" max="13063" width="12.28515625" style="14" bestFit="1" customWidth="1"/>
    <col min="13064" max="13064" width="26.42578125" style="14" bestFit="1" customWidth="1"/>
    <col min="13065" max="13305" width="9" style="14"/>
    <col min="13306" max="13306" width="6.7109375" style="14" customWidth="1"/>
    <col min="13307" max="13307" width="40.42578125" style="14" customWidth="1"/>
    <col min="13308" max="13308" width="12.5703125" style="14" bestFit="1" customWidth="1"/>
    <col min="13309" max="13309" width="19.85546875" style="14" bestFit="1" customWidth="1"/>
    <col min="13310" max="13310" width="23" style="14" bestFit="1" customWidth="1"/>
    <col min="13311" max="13311" width="17" style="14" customWidth="1"/>
    <col min="13312" max="13312" width="42" style="14" bestFit="1" customWidth="1"/>
    <col min="13313" max="13313" width="16.28515625" style="14" bestFit="1" customWidth="1"/>
    <col min="13314" max="13314" width="20.42578125" style="14" customWidth="1"/>
    <col min="13315" max="13315" width="14.42578125" style="14" bestFit="1" customWidth="1"/>
    <col min="13316" max="13316" width="8.42578125" style="14" bestFit="1" customWidth="1"/>
    <col min="13317" max="13317" width="9" style="14" bestFit="1" customWidth="1"/>
    <col min="13318" max="13318" width="16" style="14" bestFit="1" customWidth="1"/>
    <col min="13319" max="13319" width="12.28515625" style="14" bestFit="1" customWidth="1"/>
    <col min="13320" max="13320" width="26.42578125" style="14" bestFit="1" customWidth="1"/>
    <col min="13321" max="13561" width="9" style="14"/>
    <col min="13562" max="13562" width="6.7109375" style="14" customWidth="1"/>
    <col min="13563" max="13563" width="40.42578125" style="14" customWidth="1"/>
    <col min="13564" max="13564" width="12.5703125" style="14" bestFit="1" customWidth="1"/>
    <col min="13565" max="13565" width="19.85546875" style="14" bestFit="1" customWidth="1"/>
    <col min="13566" max="13566" width="23" style="14" bestFit="1" customWidth="1"/>
    <col min="13567" max="13567" width="17" style="14" customWidth="1"/>
    <col min="13568" max="13568" width="42" style="14" bestFit="1" customWidth="1"/>
    <col min="13569" max="13569" width="16.28515625" style="14" bestFit="1" customWidth="1"/>
    <col min="13570" max="13570" width="20.42578125" style="14" customWidth="1"/>
    <col min="13571" max="13571" width="14.42578125" style="14" bestFit="1" customWidth="1"/>
    <col min="13572" max="13572" width="8.42578125" style="14" bestFit="1" customWidth="1"/>
    <col min="13573" max="13573" width="9" style="14" bestFit="1" customWidth="1"/>
    <col min="13574" max="13574" width="16" style="14" bestFit="1" customWidth="1"/>
    <col min="13575" max="13575" width="12.28515625" style="14" bestFit="1" customWidth="1"/>
    <col min="13576" max="13576" width="26.42578125" style="14" bestFit="1" customWidth="1"/>
    <col min="13577" max="13817" width="9" style="14"/>
    <col min="13818" max="13818" width="6.7109375" style="14" customWidth="1"/>
    <col min="13819" max="13819" width="40.42578125" style="14" customWidth="1"/>
    <col min="13820" max="13820" width="12.5703125" style="14" bestFit="1" customWidth="1"/>
    <col min="13821" max="13821" width="19.85546875" style="14" bestFit="1" customWidth="1"/>
    <col min="13822" max="13822" width="23" style="14" bestFit="1" customWidth="1"/>
    <col min="13823" max="13823" width="17" style="14" customWidth="1"/>
    <col min="13824" max="13824" width="42" style="14" bestFit="1" customWidth="1"/>
    <col min="13825" max="13825" width="16.28515625" style="14" bestFit="1" customWidth="1"/>
    <col min="13826" max="13826" width="20.42578125" style="14" customWidth="1"/>
    <col min="13827" max="13827" width="14.42578125" style="14" bestFit="1" customWidth="1"/>
    <col min="13828" max="13828" width="8.42578125" style="14" bestFit="1" customWidth="1"/>
    <col min="13829" max="13829" width="9" style="14" bestFit="1" customWidth="1"/>
    <col min="13830" max="13830" width="16" style="14" bestFit="1" customWidth="1"/>
    <col min="13831" max="13831" width="12.28515625" style="14" bestFit="1" customWidth="1"/>
    <col min="13832" max="13832" width="26.42578125" style="14" bestFit="1" customWidth="1"/>
    <col min="13833" max="14073" width="9" style="14"/>
    <col min="14074" max="14074" width="6.7109375" style="14" customWidth="1"/>
    <col min="14075" max="14075" width="40.42578125" style="14" customWidth="1"/>
    <col min="14076" max="14076" width="12.5703125" style="14" bestFit="1" customWidth="1"/>
    <col min="14077" max="14077" width="19.85546875" style="14" bestFit="1" customWidth="1"/>
    <col min="14078" max="14078" width="23" style="14" bestFit="1" customWidth="1"/>
    <col min="14079" max="14079" width="17" style="14" customWidth="1"/>
    <col min="14080" max="14080" width="42" style="14" bestFit="1" customWidth="1"/>
    <col min="14081" max="14081" width="16.28515625" style="14" bestFit="1" customWidth="1"/>
    <col min="14082" max="14082" width="20.42578125" style="14" customWidth="1"/>
    <col min="14083" max="14083" width="14.42578125" style="14" bestFit="1" customWidth="1"/>
    <col min="14084" max="14084" width="8.42578125" style="14" bestFit="1" customWidth="1"/>
    <col min="14085" max="14085" width="9" style="14" bestFit="1" customWidth="1"/>
    <col min="14086" max="14086" width="16" style="14" bestFit="1" customWidth="1"/>
    <col min="14087" max="14087" width="12.28515625" style="14" bestFit="1" customWidth="1"/>
    <col min="14088" max="14088" width="26.42578125" style="14" bestFit="1" customWidth="1"/>
    <col min="14089" max="14329" width="9" style="14"/>
    <col min="14330" max="14330" width="6.7109375" style="14" customWidth="1"/>
    <col min="14331" max="14331" width="40.42578125" style="14" customWidth="1"/>
    <col min="14332" max="14332" width="12.5703125" style="14" bestFit="1" customWidth="1"/>
    <col min="14333" max="14333" width="19.85546875" style="14" bestFit="1" customWidth="1"/>
    <col min="14334" max="14334" width="23" style="14" bestFit="1" customWidth="1"/>
    <col min="14335" max="14335" width="17" style="14" customWidth="1"/>
    <col min="14336" max="14336" width="42" style="14" bestFit="1" customWidth="1"/>
    <col min="14337" max="14337" width="16.28515625" style="14" bestFit="1" customWidth="1"/>
    <col min="14338" max="14338" width="20.42578125" style="14" customWidth="1"/>
    <col min="14339" max="14339" width="14.42578125" style="14" bestFit="1" customWidth="1"/>
    <col min="14340" max="14340" width="8.42578125" style="14" bestFit="1" customWidth="1"/>
    <col min="14341" max="14341" width="9" style="14" bestFit="1" customWidth="1"/>
    <col min="14342" max="14342" width="16" style="14" bestFit="1" customWidth="1"/>
    <col min="14343" max="14343" width="12.28515625" style="14" bestFit="1" customWidth="1"/>
    <col min="14344" max="14344" width="26.42578125" style="14" bestFit="1" customWidth="1"/>
    <col min="14345" max="14585" width="9" style="14"/>
    <col min="14586" max="14586" width="6.7109375" style="14" customWidth="1"/>
    <col min="14587" max="14587" width="40.42578125" style="14" customWidth="1"/>
    <col min="14588" max="14588" width="12.5703125" style="14" bestFit="1" customWidth="1"/>
    <col min="14589" max="14589" width="19.85546875" style="14" bestFit="1" customWidth="1"/>
    <col min="14590" max="14590" width="23" style="14" bestFit="1" customWidth="1"/>
    <col min="14591" max="14591" width="17" style="14" customWidth="1"/>
    <col min="14592" max="14592" width="42" style="14" bestFit="1" customWidth="1"/>
    <col min="14593" max="14593" width="16.28515625" style="14" bestFit="1" customWidth="1"/>
    <col min="14594" max="14594" width="20.42578125" style="14" customWidth="1"/>
    <col min="14595" max="14595" width="14.42578125" style="14" bestFit="1" customWidth="1"/>
    <col min="14596" max="14596" width="8.42578125" style="14" bestFit="1" customWidth="1"/>
    <col min="14597" max="14597" width="9" style="14" bestFit="1" customWidth="1"/>
    <col min="14598" max="14598" width="16" style="14" bestFit="1" customWidth="1"/>
    <col min="14599" max="14599" width="12.28515625" style="14" bestFit="1" customWidth="1"/>
    <col min="14600" max="14600" width="26.42578125" style="14" bestFit="1" customWidth="1"/>
    <col min="14601" max="14841" width="9" style="14"/>
    <col min="14842" max="14842" width="6.7109375" style="14" customWidth="1"/>
    <col min="14843" max="14843" width="40.42578125" style="14" customWidth="1"/>
    <col min="14844" max="14844" width="12.5703125" style="14" bestFit="1" customWidth="1"/>
    <col min="14845" max="14845" width="19.85546875" style="14" bestFit="1" customWidth="1"/>
    <col min="14846" max="14846" width="23" style="14" bestFit="1" customWidth="1"/>
    <col min="14847" max="14847" width="17" style="14" customWidth="1"/>
    <col min="14848" max="14848" width="42" style="14" bestFit="1" customWidth="1"/>
    <col min="14849" max="14849" width="16.28515625" style="14" bestFit="1" customWidth="1"/>
    <col min="14850" max="14850" width="20.42578125" style="14" customWidth="1"/>
    <col min="14851" max="14851" width="14.42578125" style="14" bestFit="1" customWidth="1"/>
    <col min="14852" max="14852" width="8.42578125" style="14" bestFit="1" customWidth="1"/>
    <col min="14853" max="14853" width="9" style="14" bestFit="1" customWidth="1"/>
    <col min="14854" max="14854" width="16" style="14" bestFit="1" customWidth="1"/>
    <col min="14855" max="14855" width="12.28515625" style="14" bestFit="1" customWidth="1"/>
    <col min="14856" max="14856" width="26.42578125" style="14" bestFit="1" customWidth="1"/>
    <col min="14857" max="15097" width="9" style="14"/>
    <col min="15098" max="15098" width="6.7109375" style="14" customWidth="1"/>
    <col min="15099" max="15099" width="40.42578125" style="14" customWidth="1"/>
    <col min="15100" max="15100" width="12.5703125" style="14" bestFit="1" customWidth="1"/>
    <col min="15101" max="15101" width="19.85546875" style="14" bestFit="1" customWidth="1"/>
    <col min="15102" max="15102" width="23" style="14" bestFit="1" customWidth="1"/>
    <col min="15103" max="15103" width="17" style="14" customWidth="1"/>
    <col min="15104" max="15104" width="42" style="14" bestFit="1" customWidth="1"/>
    <col min="15105" max="15105" width="16.28515625" style="14" bestFit="1" customWidth="1"/>
    <col min="15106" max="15106" width="20.42578125" style="14" customWidth="1"/>
    <col min="15107" max="15107" width="14.42578125" style="14" bestFit="1" customWidth="1"/>
    <col min="15108" max="15108" width="8.42578125" style="14" bestFit="1" customWidth="1"/>
    <col min="15109" max="15109" width="9" style="14" bestFit="1" customWidth="1"/>
    <col min="15110" max="15110" width="16" style="14" bestFit="1" customWidth="1"/>
    <col min="15111" max="15111" width="12.28515625" style="14" bestFit="1" customWidth="1"/>
    <col min="15112" max="15112" width="26.42578125" style="14" bestFit="1" customWidth="1"/>
    <col min="15113" max="15353" width="9" style="14"/>
    <col min="15354" max="15354" width="6.7109375" style="14" customWidth="1"/>
    <col min="15355" max="15355" width="40.42578125" style="14" customWidth="1"/>
    <col min="15356" max="15356" width="12.5703125" style="14" bestFit="1" customWidth="1"/>
    <col min="15357" max="15357" width="19.85546875" style="14" bestFit="1" customWidth="1"/>
    <col min="15358" max="15358" width="23" style="14" bestFit="1" customWidth="1"/>
    <col min="15359" max="15359" width="17" style="14" customWidth="1"/>
    <col min="15360" max="15360" width="42" style="14" bestFit="1" customWidth="1"/>
    <col min="15361" max="15361" width="16.28515625" style="14" bestFit="1" customWidth="1"/>
    <col min="15362" max="15362" width="20.42578125" style="14" customWidth="1"/>
    <col min="15363" max="15363" width="14.42578125" style="14" bestFit="1" customWidth="1"/>
    <col min="15364" max="15364" width="8.42578125" style="14" bestFit="1" customWidth="1"/>
    <col min="15365" max="15365" width="9" style="14" bestFit="1" customWidth="1"/>
    <col min="15366" max="15366" width="16" style="14" bestFit="1" customWidth="1"/>
    <col min="15367" max="15367" width="12.28515625" style="14" bestFit="1" customWidth="1"/>
    <col min="15368" max="15368" width="26.42578125" style="14" bestFit="1" customWidth="1"/>
    <col min="15369" max="15609" width="9" style="14"/>
    <col min="15610" max="15610" width="6.7109375" style="14" customWidth="1"/>
    <col min="15611" max="15611" width="40.42578125" style="14" customWidth="1"/>
    <col min="15612" max="15612" width="12.5703125" style="14" bestFit="1" customWidth="1"/>
    <col min="15613" max="15613" width="19.85546875" style="14" bestFit="1" customWidth="1"/>
    <col min="15614" max="15614" width="23" style="14" bestFit="1" customWidth="1"/>
    <col min="15615" max="15615" width="17" style="14" customWidth="1"/>
    <col min="15616" max="15616" width="42" style="14" bestFit="1" customWidth="1"/>
    <col min="15617" max="15617" width="16.28515625" style="14" bestFit="1" customWidth="1"/>
    <col min="15618" max="15618" width="20.42578125" style="14" customWidth="1"/>
    <col min="15619" max="15619" width="14.42578125" style="14" bestFit="1" customWidth="1"/>
    <col min="15620" max="15620" width="8.42578125" style="14" bestFit="1" customWidth="1"/>
    <col min="15621" max="15621" width="9" style="14" bestFit="1" customWidth="1"/>
    <col min="15622" max="15622" width="16" style="14" bestFit="1" customWidth="1"/>
    <col min="15623" max="15623" width="12.28515625" style="14" bestFit="1" customWidth="1"/>
    <col min="15624" max="15624" width="26.42578125" style="14" bestFit="1" customWidth="1"/>
    <col min="15625" max="15865" width="9" style="14"/>
    <col min="15866" max="15866" width="6.7109375" style="14" customWidth="1"/>
    <col min="15867" max="15867" width="40.42578125" style="14" customWidth="1"/>
    <col min="15868" max="15868" width="12.5703125" style="14" bestFit="1" customWidth="1"/>
    <col min="15869" max="15869" width="19.85546875" style="14" bestFit="1" customWidth="1"/>
    <col min="15870" max="15870" width="23" style="14" bestFit="1" customWidth="1"/>
    <col min="15871" max="15871" width="17" style="14" customWidth="1"/>
    <col min="15872" max="15872" width="42" style="14" bestFit="1" customWidth="1"/>
    <col min="15873" max="15873" width="16.28515625" style="14" bestFit="1" customWidth="1"/>
    <col min="15874" max="15874" width="20.42578125" style="14" customWidth="1"/>
    <col min="15875" max="15875" width="14.42578125" style="14" bestFit="1" customWidth="1"/>
    <col min="15876" max="15876" width="8.42578125" style="14" bestFit="1" customWidth="1"/>
    <col min="15877" max="15877" width="9" style="14" bestFit="1" customWidth="1"/>
    <col min="15878" max="15878" width="16" style="14" bestFit="1" customWidth="1"/>
    <col min="15879" max="15879" width="12.28515625" style="14" bestFit="1" customWidth="1"/>
    <col min="15880" max="15880" width="26.42578125" style="14" bestFit="1" customWidth="1"/>
    <col min="15881" max="16121" width="9" style="14"/>
    <col min="16122" max="16122" width="6.7109375" style="14" customWidth="1"/>
    <col min="16123" max="16123" width="40.42578125" style="14" customWidth="1"/>
    <col min="16124" max="16124" width="12.5703125" style="14" bestFit="1" customWidth="1"/>
    <col min="16125" max="16125" width="19.85546875" style="14" bestFit="1" customWidth="1"/>
    <col min="16126" max="16126" width="23" style="14" bestFit="1" customWidth="1"/>
    <col min="16127" max="16127" width="17" style="14" customWidth="1"/>
    <col min="16128" max="16128" width="42" style="14" bestFit="1" customWidth="1"/>
    <col min="16129" max="16129" width="16.28515625" style="14" bestFit="1" customWidth="1"/>
    <col min="16130" max="16130" width="20.42578125" style="14" customWidth="1"/>
    <col min="16131" max="16131" width="14.42578125" style="14" bestFit="1" customWidth="1"/>
    <col min="16132" max="16132" width="8.42578125" style="14" bestFit="1" customWidth="1"/>
    <col min="16133" max="16133" width="9" style="14" bestFit="1" customWidth="1"/>
    <col min="16134" max="16134" width="16" style="14" bestFit="1" customWidth="1"/>
    <col min="16135" max="16135" width="12.28515625" style="14" bestFit="1" customWidth="1"/>
    <col min="16136" max="16136" width="26.42578125" style="14" bestFit="1" customWidth="1"/>
    <col min="16137" max="16384" width="9" style="14"/>
  </cols>
  <sheetData>
    <row r="1" spans="1:13" ht="23.25">
      <c r="A1" s="89" t="s">
        <v>29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12.75" customHeight="1">
      <c r="A2" s="15"/>
      <c r="B2" s="16"/>
      <c r="C2" s="17"/>
      <c r="D2" s="15"/>
      <c r="E2" s="15"/>
      <c r="F2" s="18"/>
      <c r="G2" s="19"/>
      <c r="H2" s="19"/>
      <c r="I2" s="19"/>
      <c r="J2" s="19"/>
      <c r="K2" s="19"/>
      <c r="L2" s="19"/>
      <c r="M2" s="19"/>
    </row>
    <row r="3" spans="1:13" ht="24" customHeight="1">
      <c r="A3" s="87" t="s">
        <v>0</v>
      </c>
      <c r="B3" s="87" t="s">
        <v>13</v>
      </c>
      <c r="C3" s="90" t="s">
        <v>30</v>
      </c>
      <c r="D3" s="91"/>
      <c r="E3" s="91"/>
      <c r="F3" s="91"/>
      <c r="G3" s="92"/>
      <c r="H3" s="90" t="s">
        <v>36</v>
      </c>
      <c r="I3" s="91"/>
      <c r="J3" s="91"/>
      <c r="K3" s="91"/>
      <c r="L3" s="91"/>
      <c r="M3" s="92"/>
    </row>
    <row r="4" spans="1:13" ht="24" customHeight="1">
      <c r="A4" s="88"/>
      <c r="B4" s="88"/>
      <c r="C4" s="20" t="s">
        <v>2</v>
      </c>
      <c r="D4" s="21" t="s">
        <v>14</v>
      </c>
      <c r="E4" s="21" t="s">
        <v>31</v>
      </c>
      <c r="F4" s="22" t="s">
        <v>1</v>
      </c>
      <c r="G4" s="23" t="s">
        <v>3</v>
      </c>
      <c r="H4" s="21" t="s">
        <v>38</v>
      </c>
      <c r="I4" s="21" t="s">
        <v>31</v>
      </c>
      <c r="J4" s="24" t="s">
        <v>1</v>
      </c>
      <c r="K4" s="21" t="s">
        <v>46</v>
      </c>
      <c r="L4" s="21" t="s">
        <v>31</v>
      </c>
      <c r="M4" s="24" t="s">
        <v>1</v>
      </c>
    </row>
    <row r="5" spans="1:13" s="33" customFormat="1" ht="27" customHeight="1">
      <c r="A5" s="25">
        <v>1</v>
      </c>
      <c r="B5" s="26" t="s">
        <v>19</v>
      </c>
      <c r="C5" s="25">
        <v>1</v>
      </c>
      <c r="D5" s="27" t="s">
        <v>21</v>
      </c>
      <c r="E5" s="93" t="s">
        <v>59</v>
      </c>
      <c r="F5" s="95" t="s">
        <v>4</v>
      </c>
      <c r="G5" s="28">
        <v>24226.97</v>
      </c>
      <c r="H5" s="29" t="s">
        <v>55</v>
      </c>
      <c r="I5" s="29" t="s">
        <v>43</v>
      </c>
      <c r="J5" s="30" t="s">
        <v>39</v>
      </c>
      <c r="K5" s="31"/>
      <c r="L5" s="31"/>
      <c r="M5" s="32"/>
    </row>
    <row r="6" spans="1:13" s="33" customFormat="1" ht="27" customHeight="1">
      <c r="A6" s="34"/>
      <c r="B6" s="35" t="s">
        <v>20</v>
      </c>
      <c r="C6" s="34">
        <v>2</v>
      </c>
      <c r="D6" s="36" t="s">
        <v>22</v>
      </c>
      <c r="E6" s="94"/>
      <c r="F6" s="96"/>
      <c r="G6" s="37">
        <v>26998.759300000002</v>
      </c>
      <c r="H6" s="29" t="s">
        <v>47</v>
      </c>
      <c r="I6" s="29" t="s">
        <v>48</v>
      </c>
      <c r="J6" s="30" t="s">
        <v>49</v>
      </c>
      <c r="K6" s="29"/>
      <c r="L6" s="29"/>
      <c r="M6" s="30"/>
    </row>
    <row r="7" spans="1:13" s="33" customFormat="1" ht="27" customHeight="1">
      <c r="A7" s="34"/>
      <c r="B7" s="35" t="s">
        <v>16</v>
      </c>
      <c r="C7" s="34">
        <v>3</v>
      </c>
      <c r="D7" s="78" t="s">
        <v>23</v>
      </c>
      <c r="E7" s="78" t="s">
        <v>57</v>
      </c>
      <c r="F7" s="79" t="s">
        <v>5</v>
      </c>
      <c r="G7" s="37">
        <v>9688.8438220000007</v>
      </c>
      <c r="H7" s="29" t="s">
        <v>50</v>
      </c>
      <c r="I7" s="29" t="s">
        <v>51</v>
      </c>
      <c r="J7" s="30" t="s">
        <v>52</v>
      </c>
      <c r="K7" s="29"/>
      <c r="L7" s="29"/>
      <c r="M7" s="30"/>
    </row>
    <row r="8" spans="1:13" s="33" customFormat="1" ht="27" customHeight="1">
      <c r="A8" s="38"/>
      <c r="B8" s="39"/>
      <c r="C8" s="38"/>
      <c r="D8" s="80"/>
      <c r="E8" s="80" t="s">
        <v>58</v>
      </c>
      <c r="F8" s="81"/>
      <c r="G8" s="37"/>
      <c r="H8" s="29" t="s">
        <v>56</v>
      </c>
      <c r="I8" s="29" t="s">
        <v>44</v>
      </c>
      <c r="J8" s="30" t="s">
        <v>45</v>
      </c>
      <c r="K8" s="29" t="s">
        <v>47</v>
      </c>
      <c r="L8" s="29" t="s">
        <v>48</v>
      </c>
      <c r="M8" s="30" t="s">
        <v>49</v>
      </c>
    </row>
    <row r="9" spans="1:13" s="33" customFormat="1" ht="27" customHeight="1">
      <c r="A9" s="38"/>
      <c r="B9" s="39"/>
      <c r="C9" s="38"/>
      <c r="D9" s="40"/>
      <c r="E9" s="40"/>
      <c r="F9" s="41"/>
      <c r="G9" s="37"/>
      <c r="H9" s="29" t="s">
        <v>62</v>
      </c>
      <c r="I9" s="29" t="s">
        <v>63</v>
      </c>
      <c r="J9" s="30" t="s">
        <v>5</v>
      </c>
      <c r="K9" s="29" t="s">
        <v>50</v>
      </c>
      <c r="L9" s="29" t="s">
        <v>51</v>
      </c>
      <c r="M9" s="30" t="s">
        <v>52</v>
      </c>
    </row>
    <row r="10" spans="1:13" s="33" customFormat="1" ht="27" customHeight="1">
      <c r="A10" s="38"/>
      <c r="B10" s="39"/>
      <c r="C10" s="38"/>
      <c r="D10" s="40"/>
      <c r="E10" s="40"/>
      <c r="F10" s="41"/>
      <c r="G10" s="42"/>
      <c r="H10" s="29" t="s">
        <v>64</v>
      </c>
      <c r="I10" s="29" t="s">
        <v>65</v>
      </c>
      <c r="J10" s="30" t="s">
        <v>5</v>
      </c>
      <c r="K10" s="29"/>
      <c r="L10" s="29"/>
      <c r="M10" s="30"/>
    </row>
    <row r="11" spans="1:13" s="52" customFormat="1" ht="27" customHeight="1">
      <c r="A11" s="43"/>
      <c r="B11" s="44"/>
      <c r="C11" s="45"/>
      <c r="D11" s="44"/>
      <c r="E11" s="44"/>
      <c r="F11" s="46"/>
      <c r="G11" s="47">
        <f>SUM(G5:G7)</f>
        <v>60914.573122000009</v>
      </c>
      <c r="H11" s="48"/>
      <c r="I11" s="48"/>
      <c r="J11" s="49"/>
      <c r="K11" s="50"/>
      <c r="L11" s="50"/>
      <c r="M11" s="51"/>
    </row>
    <row r="12" spans="1:13" s="33" customFormat="1" ht="27" customHeight="1">
      <c r="A12" s="25">
        <v>2</v>
      </c>
      <c r="B12" s="26" t="s">
        <v>12</v>
      </c>
      <c r="C12" s="25">
        <v>1</v>
      </c>
      <c r="D12" s="26" t="s">
        <v>7</v>
      </c>
      <c r="E12" s="26" t="s">
        <v>32</v>
      </c>
      <c r="F12" s="53" t="s">
        <v>5</v>
      </c>
      <c r="G12" s="28">
        <v>18645.399802</v>
      </c>
      <c r="H12" s="31" t="s">
        <v>12</v>
      </c>
      <c r="I12" s="31" t="s">
        <v>53</v>
      </c>
      <c r="J12" s="32" t="s">
        <v>37</v>
      </c>
      <c r="K12" s="31"/>
      <c r="L12" s="31"/>
      <c r="M12" s="32"/>
    </row>
    <row r="13" spans="1:13" s="33" customFormat="1" ht="27" customHeight="1">
      <c r="A13" s="34"/>
      <c r="B13" s="35" t="s">
        <v>15</v>
      </c>
      <c r="C13" s="34">
        <v>2</v>
      </c>
      <c r="D13" s="35" t="s">
        <v>6</v>
      </c>
      <c r="E13" s="35" t="s">
        <v>33</v>
      </c>
      <c r="F13" s="54" t="s">
        <v>5</v>
      </c>
      <c r="G13" s="37">
        <v>26474.764623999999</v>
      </c>
      <c r="H13" s="29"/>
      <c r="I13" s="29" t="s">
        <v>54</v>
      </c>
      <c r="J13" s="30"/>
      <c r="K13" s="29"/>
      <c r="L13" s="29"/>
      <c r="M13" s="30"/>
    </row>
    <row r="14" spans="1:13" s="33" customFormat="1" ht="27" customHeight="1">
      <c r="A14" s="34"/>
      <c r="B14" s="35" t="s">
        <v>17</v>
      </c>
      <c r="C14" s="34">
        <v>3</v>
      </c>
      <c r="D14" s="35" t="s">
        <v>10</v>
      </c>
      <c r="E14" s="35" t="s">
        <v>34</v>
      </c>
      <c r="F14" s="54" t="s">
        <v>9</v>
      </c>
      <c r="G14" s="37">
        <v>6220.6804000000002</v>
      </c>
      <c r="H14" s="29"/>
      <c r="I14" s="29"/>
      <c r="J14" s="30"/>
      <c r="K14" s="29"/>
      <c r="L14" s="29"/>
      <c r="M14" s="30"/>
    </row>
    <row r="15" spans="1:13" s="33" customFormat="1" ht="27" customHeight="1">
      <c r="A15" s="34"/>
      <c r="B15" s="35"/>
      <c r="C15" s="34">
        <v>4</v>
      </c>
      <c r="D15" s="35" t="s">
        <v>24</v>
      </c>
      <c r="E15" s="35" t="s">
        <v>35</v>
      </c>
      <c r="F15" s="54" t="s">
        <v>8</v>
      </c>
      <c r="G15" s="55">
        <v>2097.1172999999999</v>
      </c>
      <c r="H15" s="29"/>
      <c r="I15" s="29"/>
      <c r="J15" s="30"/>
      <c r="K15" s="29"/>
      <c r="L15" s="29"/>
      <c r="M15" s="30"/>
    </row>
    <row r="16" spans="1:13" s="33" customFormat="1" ht="27" customHeight="1">
      <c r="A16" s="43"/>
      <c r="B16" s="44"/>
      <c r="C16" s="45"/>
      <c r="D16" s="44"/>
      <c r="E16" s="44"/>
      <c r="F16" s="46"/>
      <c r="G16" s="47">
        <f>SUM(G12:G15)</f>
        <v>53437.962125999999</v>
      </c>
      <c r="H16" s="48"/>
      <c r="I16" s="48"/>
      <c r="J16" s="49"/>
      <c r="K16" s="48"/>
      <c r="L16" s="48"/>
      <c r="M16" s="49"/>
    </row>
    <row r="17" spans="1:13" s="33" customFormat="1" ht="27" customHeight="1">
      <c r="A17" s="25">
        <v>3</v>
      </c>
      <c r="B17" s="26" t="s">
        <v>25</v>
      </c>
      <c r="C17" s="25">
        <v>1</v>
      </c>
      <c r="D17" s="26" t="s">
        <v>27</v>
      </c>
      <c r="E17" s="26" t="s">
        <v>60</v>
      </c>
      <c r="F17" s="53" t="s">
        <v>28</v>
      </c>
      <c r="G17" s="28">
        <v>5431.0139349999999</v>
      </c>
      <c r="H17" s="31" t="s">
        <v>40</v>
      </c>
      <c r="I17" s="31" t="s">
        <v>41</v>
      </c>
      <c r="J17" s="32" t="s">
        <v>28</v>
      </c>
      <c r="K17" s="31"/>
      <c r="L17" s="31"/>
      <c r="M17" s="32"/>
    </row>
    <row r="18" spans="1:13" s="33" customFormat="1" ht="27" customHeight="1">
      <c r="A18" s="34"/>
      <c r="B18" s="35" t="s">
        <v>26</v>
      </c>
      <c r="C18" s="34"/>
      <c r="D18" s="35"/>
      <c r="E18" s="35" t="s">
        <v>61</v>
      </c>
      <c r="F18" s="54"/>
      <c r="G18" s="37"/>
      <c r="H18" s="29"/>
      <c r="I18" s="29" t="s">
        <v>42</v>
      </c>
      <c r="J18" s="30"/>
      <c r="K18" s="29"/>
      <c r="L18" s="29"/>
      <c r="M18" s="30"/>
    </row>
    <row r="19" spans="1:13" s="33" customFormat="1" ht="27" customHeight="1">
      <c r="A19" s="34"/>
      <c r="B19" s="35" t="s">
        <v>18</v>
      </c>
      <c r="C19" s="34"/>
      <c r="D19" s="35"/>
      <c r="E19" s="35"/>
      <c r="F19" s="34"/>
      <c r="G19" s="55"/>
      <c r="H19" s="29"/>
      <c r="I19" s="29"/>
      <c r="J19" s="30"/>
      <c r="K19" s="29"/>
      <c r="L19" s="29"/>
      <c r="M19" s="30"/>
    </row>
    <row r="20" spans="1:13" s="52" customFormat="1" ht="27" customHeight="1">
      <c r="A20" s="43"/>
      <c r="B20" s="56"/>
      <c r="C20" s="45"/>
      <c r="D20" s="44"/>
      <c r="E20" s="56"/>
      <c r="F20" s="45"/>
      <c r="G20" s="47">
        <f>SUM(G17:G19)</f>
        <v>5431.0139349999999</v>
      </c>
      <c r="H20" s="48"/>
      <c r="I20" s="48"/>
      <c r="J20" s="49"/>
      <c r="K20" s="48"/>
      <c r="L20" s="48"/>
      <c r="M20" s="49"/>
    </row>
    <row r="21" spans="1:13" s="33" customFormat="1" ht="27" customHeight="1" thickBot="1">
      <c r="A21" s="85" t="s">
        <v>11</v>
      </c>
      <c r="B21" s="86"/>
      <c r="C21" s="86"/>
      <c r="D21" s="86"/>
      <c r="E21" s="86"/>
      <c r="F21" s="86"/>
      <c r="G21" s="57">
        <f>SUM(G20,G16,G11)</f>
        <v>119783.54918300001</v>
      </c>
      <c r="H21" s="58"/>
      <c r="I21" s="59"/>
      <c r="J21" s="60"/>
      <c r="K21" s="60"/>
      <c r="L21" s="59"/>
      <c r="M21" s="59"/>
    </row>
    <row r="22" spans="1:13" ht="23.25" thickTop="1"/>
  </sheetData>
  <mergeCells count="8">
    <mergeCell ref="A21:F21"/>
    <mergeCell ref="A3:A4"/>
    <mergeCell ref="B3:B4"/>
    <mergeCell ref="A1:M1"/>
    <mergeCell ref="C3:G3"/>
    <mergeCell ref="H3:M3"/>
    <mergeCell ref="E5:E6"/>
    <mergeCell ref="F5:F6"/>
  </mergeCells>
  <printOptions horizontalCentered="1"/>
  <pageMargins left="0.35433070866141736" right="0.35433070866141736" top="0.39370078740157483" bottom="0.39370078740157483" header="0.39370078740157483" footer="0.39370078740157483"/>
  <pageSetup paperSize="9" scale="63" fitToWidth="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17"/>
  <sheetViews>
    <sheetView topLeftCell="A86" zoomScaleNormal="100" workbookViewId="0">
      <selection activeCell="B97" sqref="B97"/>
    </sheetView>
  </sheetViews>
  <sheetFormatPr defaultRowHeight="15"/>
  <cols>
    <col min="1" max="1" width="9.7109375" bestFit="1" customWidth="1"/>
    <col min="2" max="2" width="50.85546875" bestFit="1" customWidth="1"/>
    <col min="3" max="3" width="33.5703125" customWidth="1"/>
    <col min="4" max="4" width="10.5703125" customWidth="1"/>
    <col min="5" max="5" width="11.28515625" customWidth="1"/>
    <col min="6" max="6" width="25.42578125" customWidth="1"/>
  </cols>
  <sheetData>
    <row r="1" spans="1:6" ht="26.25">
      <c r="A1" s="117" t="s">
        <v>80</v>
      </c>
      <c r="B1" s="117"/>
      <c r="C1" s="117"/>
      <c r="D1" s="117"/>
      <c r="E1" s="117"/>
      <c r="F1" s="117"/>
    </row>
    <row r="2" spans="1:6" ht="26.25">
      <c r="A2" s="117" t="s">
        <v>78</v>
      </c>
      <c r="B2" s="117"/>
      <c r="C2" s="117"/>
      <c r="D2" s="117"/>
      <c r="E2" s="117"/>
      <c r="F2" s="117"/>
    </row>
    <row r="3" spans="1:6" ht="23.25">
      <c r="A3" s="101" t="s">
        <v>90</v>
      </c>
      <c r="B3" s="101"/>
      <c r="C3" s="101"/>
      <c r="D3" s="101"/>
      <c r="E3" s="101"/>
      <c r="F3" s="101"/>
    </row>
    <row r="4" spans="1:6" ht="23.25">
      <c r="A4" s="102" t="s">
        <v>66</v>
      </c>
      <c r="B4" s="103" t="s">
        <v>67</v>
      </c>
      <c r="C4" s="104"/>
      <c r="D4" s="1" t="s">
        <v>68</v>
      </c>
      <c r="E4" s="109" t="s">
        <v>69</v>
      </c>
      <c r="F4" s="109" t="s">
        <v>70</v>
      </c>
    </row>
    <row r="5" spans="1:6" ht="23.25">
      <c r="A5" s="102"/>
      <c r="B5" s="105"/>
      <c r="C5" s="106"/>
      <c r="D5" s="2" t="s">
        <v>71</v>
      </c>
      <c r="E5" s="110"/>
      <c r="F5" s="110"/>
    </row>
    <row r="6" spans="1:6" ht="23.25">
      <c r="A6" s="102"/>
      <c r="B6" s="107"/>
      <c r="C6" s="108"/>
      <c r="D6" s="3" t="s">
        <v>72</v>
      </c>
      <c r="E6" s="111"/>
      <c r="F6" s="111"/>
    </row>
    <row r="7" spans="1:6" ht="39.75" customHeight="1">
      <c r="A7" s="65" t="s">
        <v>73</v>
      </c>
      <c r="B7" s="115" t="s">
        <v>79</v>
      </c>
      <c r="C7" s="116"/>
      <c r="D7" s="4"/>
      <c r="E7" s="4"/>
      <c r="F7" s="5"/>
    </row>
    <row r="8" spans="1:6" ht="45">
      <c r="A8" s="6" t="s">
        <v>74</v>
      </c>
      <c r="B8" s="97" t="s">
        <v>100</v>
      </c>
      <c r="C8" s="98"/>
      <c r="D8" s="7">
        <v>159</v>
      </c>
      <c r="E8" s="7"/>
      <c r="F8" s="8"/>
    </row>
    <row r="9" spans="1:6" ht="33.75" customHeight="1">
      <c r="A9" s="4" t="s">
        <v>75</v>
      </c>
      <c r="B9" s="112" t="s">
        <v>89</v>
      </c>
      <c r="C9" s="113"/>
      <c r="D9" s="4">
        <v>268</v>
      </c>
      <c r="E9" s="4"/>
      <c r="F9" s="5"/>
    </row>
    <row r="10" spans="1:6" ht="23.25">
      <c r="A10" s="9" t="s">
        <v>76</v>
      </c>
      <c r="B10" s="10" t="s">
        <v>101</v>
      </c>
      <c r="C10" s="11" t="s">
        <v>77</v>
      </c>
      <c r="D10" s="12">
        <f>SUM(D7:D9)</f>
        <v>427</v>
      </c>
      <c r="E10" s="13"/>
      <c r="F10" s="13"/>
    </row>
    <row r="20" spans="1:6" ht="23.25">
      <c r="A20" s="101" t="s">
        <v>87</v>
      </c>
      <c r="B20" s="101"/>
      <c r="C20" s="101"/>
      <c r="D20" s="101"/>
      <c r="E20" s="101"/>
      <c r="F20" s="101"/>
    </row>
    <row r="21" spans="1:6" ht="23.25">
      <c r="A21" s="102" t="s">
        <v>66</v>
      </c>
      <c r="B21" s="103" t="s">
        <v>67</v>
      </c>
      <c r="C21" s="104"/>
      <c r="D21" s="1" t="s">
        <v>68</v>
      </c>
      <c r="E21" s="109" t="s">
        <v>69</v>
      </c>
      <c r="F21" s="109" t="s">
        <v>70</v>
      </c>
    </row>
    <row r="22" spans="1:6" ht="23.25">
      <c r="A22" s="102"/>
      <c r="B22" s="105"/>
      <c r="C22" s="106"/>
      <c r="D22" s="2" t="s">
        <v>71</v>
      </c>
      <c r="E22" s="110"/>
      <c r="F22" s="110"/>
    </row>
    <row r="23" spans="1:6" ht="23.25">
      <c r="A23" s="102"/>
      <c r="B23" s="107"/>
      <c r="C23" s="108"/>
      <c r="D23" s="3" t="s">
        <v>72</v>
      </c>
      <c r="E23" s="111"/>
      <c r="F23" s="111"/>
    </row>
    <row r="24" spans="1:6" ht="51" customHeight="1">
      <c r="A24" s="65" t="s">
        <v>73</v>
      </c>
      <c r="B24" s="115" t="s">
        <v>79</v>
      </c>
      <c r="C24" s="116"/>
      <c r="D24" s="4"/>
      <c r="E24" s="4"/>
      <c r="F24" s="5"/>
    </row>
    <row r="25" spans="1:6" ht="45">
      <c r="A25" s="6" t="s">
        <v>74</v>
      </c>
      <c r="B25" s="97" t="s">
        <v>102</v>
      </c>
      <c r="C25" s="98"/>
      <c r="D25" s="7">
        <v>161</v>
      </c>
      <c r="E25" s="7"/>
      <c r="F25" s="8"/>
    </row>
    <row r="26" spans="1:6" ht="23.25">
      <c r="A26" s="4" t="s">
        <v>75</v>
      </c>
      <c r="B26" s="112" t="s">
        <v>88</v>
      </c>
      <c r="C26" s="113"/>
      <c r="D26" s="4">
        <v>154</v>
      </c>
      <c r="E26" s="4"/>
      <c r="F26" s="5"/>
    </row>
    <row r="27" spans="1:6" ht="23.25">
      <c r="A27" s="9" t="s">
        <v>76</v>
      </c>
      <c r="B27" s="10" t="s">
        <v>109</v>
      </c>
      <c r="C27" s="11" t="s">
        <v>77</v>
      </c>
      <c r="D27" s="12">
        <f>SUM(D24:D26)</f>
        <v>315</v>
      </c>
      <c r="E27" s="13"/>
      <c r="F27" s="13"/>
    </row>
    <row r="41" spans="1:6" ht="23.25">
      <c r="A41" s="101" t="s">
        <v>85</v>
      </c>
      <c r="B41" s="101"/>
      <c r="C41" s="101"/>
      <c r="D41" s="101"/>
      <c r="E41" s="101"/>
      <c r="F41" s="101"/>
    </row>
    <row r="42" spans="1:6" ht="23.25">
      <c r="A42" s="102" t="s">
        <v>66</v>
      </c>
      <c r="B42" s="103" t="s">
        <v>67</v>
      </c>
      <c r="C42" s="104"/>
      <c r="D42" s="1" t="s">
        <v>68</v>
      </c>
      <c r="E42" s="109" t="s">
        <v>69</v>
      </c>
      <c r="F42" s="109" t="s">
        <v>70</v>
      </c>
    </row>
    <row r="43" spans="1:6" ht="23.25">
      <c r="A43" s="102"/>
      <c r="B43" s="105"/>
      <c r="C43" s="106"/>
      <c r="D43" s="2" t="s">
        <v>71</v>
      </c>
      <c r="E43" s="110"/>
      <c r="F43" s="110"/>
    </row>
    <row r="44" spans="1:6" ht="23.25">
      <c r="A44" s="65" t="s">
        <v>73</v>
      </c>
      <c r="B44" s="115" t="s">
        <v>79</v>
      </c>
      <c r="C44" s="116"/>
      <c r="D44" s="4"/>
      <c r="E44" s="4"/>
      <c r="F44" s="5"/>
    </row>
    <row r="45" spans="1:6" ht="45">
      <c r="A45" s="6" t="s">
        <v>74</v>
      </c>
      <c r="B45" s="97" t="s">
        <v>112</v>
      </c>
      <c r="C45" s="98"/>
      <c r="D45" s="7">
        <v>159</v>
      </c>
      <c r="E45" s="7"/>
      <c r="F45" s="8"/>
    </row>
    <row r="46" spans="1:6" ht="45">
      <c r="A46" s="6" t="s">
        <v>74</v>
      </c>
      <c r="B46" s="97" t="s">
        <v>113</v>
      </c>
      <c r="C46" s="98"/>
      <c r="D46" s="7">
        <v>105</v>
      </c>
      <c r="E46" s="7"/>
      <c r="F46" s="8"/>
    </row>
    <row r="47" spans="1:6" ht="45">
      <c r="A47" s="6" t="s">
        <v>74</v>
      </c>
      <c r="B47" s="97" t="s">
        <v>114</v>
      </c>
      <c r="C47" s="114"/>
      <c r="D47" s="7">
        <v>128</v>
      </c>
      <c r="E47" s="7"/>
      <c r="F47" s="8"/>
    </row>
    <row r="48" spans="1:6" ht="45" customHeight="1">
      <c r="A48" s="6" t="s">
        <v>74</v>
      </c>
      <c r="B48" s="97" t="s">
        <v>193</v>
      </c>
      <c r="C48" s="114"/>
      <c r="D48" s="7">
        <v>121</v>
      </c>
      <c r="E48" s="7"/>
      <c r="F48" s="8"/>
    </row>
    <row r="49" spans="1:6" ht="45">
      <c r="A49" s="6" t="s">
        <v>74</v>
      </c>
      <c r="B49" s="97" t="s">
        <v>115</v>
      </c>
      <c r="C49" s="114"/>
      <c r="D49" s="7">
        <v>190</v>
      </c>
      <c r="E49" s="7"/>
      <c r="F49" s="8"/>
    </row>
    <row r="50" spans="1:6" ht="45">
      <c r="A50" s="6" t="s">
        <v>74</v>
      </c>
      <c r="B50" s="97" t="s">
        <v>116</v>
      </c>
      <c r="C50" s="114"/>
      <c r="D50" s="7">
        <v>170</v>
      </c>
      <c r="E50" s="7"/>
      <c r="F50" s="8"/>
    </row>
    <row r="51" spans="1:6" ht="45">
      <c r="A51" s="6" t="s">
        <v>74</v>
      </c>
      <c r="B51" s="97" t="s">
        <v>104</v>
      </c>
      <c r="C51" s="114"/>
      <c r="D51" s="7">
        <v>240</v>
      </c>
      <c r="E51" s="7"/>
      <c r="F51" s="8"/>
    </row>
    <row r="52" spans="1:6" ht="23.25">
      <c r="A52" s="4" t="s">
        <v>75</v>
      </c>
      <c r="B52" s="112" t="s">
        <v>86</v>
      </c>
      <c r="C52" s="113"/>
      <c r="D52" s="4">
        <v>229</v>
      </c>
      <c r="E52" s="4"/>
      <c r="F52" s="5"/>
    </row>
    <row r="53" spans="1:6" ht="23.25">
      <c r="A53" s="9" t="s">
        <v>76</v>
      </c>
      <c r="B53" s="10" t="s">
        <v>103</v>
      </c>
      <c r="C53" s="11" t="s">
        <v>77</v>
      </c>
      <c r="D53" s="12">
        <f>SUM(D44:D52)</f>
        <v>1342</v>
      </c>
      <c r="E53" s="13"/>
      <c r="F53" s="13"/>
    </row>
    <row r="54" spans="1:6" ht="23.25">
      <c r="A54" s="118"/>
      <c r="B54" s="119"/>
      <c r="C54" s="120"/>
      <c r="D54" s="121"/>
      <c r="E54" s="13"/>
      <c r="F54" s="13"/>
    </row>
    <row r="55" spans="1:6" ht="23.25">
      <c r="A55" s="118"/>
      <c r="B55" s="119"/>
      <c r="C55" s="120"/>
      <c r="D55" s="121"/>
      <c r="E55" s="13"/>
      <c r="F55" s="13"/>
    </row>
    <row r="56" spans="1:6" ht="23.25">
      <c r="A56" s="118"/>
      <c r="B56" s="119"/>
      <c r="C56" s="120"/>
      <c r="D56" s="121"/>
      <c r="E56" s="13"/>
      <c r="F56" s="13"/>
    </row>
    <row r="57" spans="1:6" ht="23.25">
      <c r="A57" s="118"/>
      <c r="B57" s="119"/>
      <c r="C57" s="120"/>
      <c r="D57" s="121"/>
      <c r="E57" s="13"/>
      <c r="F57" s="13"/>
    </row>
    <row r="58" spans="1:6" ht="23.25">
      <c r="A58" s="118"/>
      <c r="B58" s="119"/>
      <c r="C58" s="120"/>
      <c r="D58" s="121"/>
      <c r="E58" s="13"/>
      <c r="F58" s="13"/>
    </row>
    <row r="60" spans="1:6" ht="23.25">
      <c r="A60" s="101" t="s">
        <v>183</v>
      </c>
      <c r="B60" s="101"/>
      <c r="C60" s="101"/>
      <c r="D60" s="101"/>
      <c r="E60" s="101"/>
      <c r="F60" s="101"/>
    </row>
    <row r="61" spans="1:6" ht="23.25">
      <c r="A61" s="102" t="s">
        <v>66</v>
      </c>
      <c r="B61" s="103" t="s">
        <v>67</v>
      </c>
      <c r="C61" s="104"/>
      <c r="D61" s="71" t="s">
        <v>68</v>
      </c>
      <c r="E61" s="109" t="s">
        <v>69</v>
      </c>
      <c r="F61" s="109" t="s">
        <v>70</v>
      </c>
    </row>
    <row r="62" spans="1:6" ht="23.25">
      <c r="A62" s="102"/>
      <c r="B62" s="105"/>
      <c r="C62" s="106"/>
      <c r="D62" s="72" t="s">
        <v>71</v>
      </c>
      <c r="E62" s="110"/>
      <c r="F62" s="110"/>
    </row>
    <row r="63" spans="1:6" ht="23.25">
      <c r="A63" s="102"/>
      <c r="B63" s="107"/>
      <c r="C63" s="108"/>
      <c r="D63" s="73" t="s">
        <v>72</v>
      </c>
      <c r="E63" s="111"/>
      <c r="F63" s="111"/>
    </row>
    <row r="64" spans="1:6" ht="23.25" customHeight="1">
      <c r="A64" s="65" t="s">
        <v>73</v>
      </c>
      <c r="B64" s="115" t="s">
        <v>79</v>
      </c>
      <c r="C64" s="116"/>
      <c r="D64" s="4">
        <v>0</v>
      </c>
      <c r="E64" s="4"/>
      <c r="F64" s="5"/>
    </row>
    <row r="65" spans="1:6" ht="45">
      <c r="A65" s="6" t="s">
        <v>74</v>
      </c>
      <c r="B65" s="97" t="s">
        <v>180</v>
      </c>
      <c r="C65" s="98"/>
      <c r="D65" s="7">
        <v>108</v>
      </c>
      <c r="E65" s="7"/>
      <c r="F65" s="8"/>
    </row>
    <row r="66" spans="1:6" ht="45">
      <c r="A66" s="6" t="s">
        <v>74</v>
      </c>
      <c r="B66" s="97" t="s">
        <v>181</v>
      </c>
      <c r="C66" s="98"/>
      <c r="D66" s="7">
        <v>163</v>
      </c>
      <c r="E66" s="7"/>
      <c r="F66" s="8"/>
    </row>
    <row r="67" spans="1:6" ht="23.25">
      <c r="A67" s="4" t="s">
        <v>75</v>
      </c>
      <c r="B67" s="112" t="s">
        <v>171</v>
      </c>
      <c r="C67" s="113"/>
      <c r="D67" s="4">
        <v>44</v>
      </c>
      <c r="E67" s="4"/>
      <c r="F67" s="5"/>
    </row>
    <row r="68" spans="1:6" ht="23.25">
      <c r="A68" s="70" t="s">
        <v>76</v>
      </c>
      <c r="B68" s="10" t="s">
        <v>107</v>
      </c>
      <c r="C68" s="11" t="s">
        <v>77</v>
      </c>
      <c r="D68" s="12">
        <f>SUM(D64:D67)</f>
        <v>315</v>
      </c>
      <c r="E68" s="99" t="s">
        <v>182</v>
      </c>
      <c r="F68" s="100"/>
    </row>
    <row r="86" spans="1:6">
      <c r="C86" s="82"/>
    </row>
    <row r="90" spans="1:6" ht="23.25">
      <c r="A90" s="101" t="s">
        <v>84</v>
      </c>
      <c r="B90" s="101"/>
      <c r="C90" s="101"/>
      <c r="D90" s="101"/>
      <c r="E90" s="101"/>
      <c r="F90" s="101"/>
    </row>
    <row r="91" spans="1:6" ht="23.25">
      <c r="A91" s="102" t="s">
        <v>66</v>
      </c>
      <c r="B91" s="103" t="s">
        <v>67</v>
      </c>
      <c r="C91" s="104"/>
      <c r="D91" s="1" t="s">
        <v>68</v>
      </c>
      <c r="E91" s="109" t="s">
        <v>69</v>
      </c>
      <c r="F91" s="109" t="s">
        <v>70</v>
      </c>
    </row>
    <row r="92" spans="1:6" ht="23.25">
      <c r="A92" s="102"/>
      <c r="B92" s="105"/>
      <c r="C92" s="106"/>
      <c r="D92" s="2" t="s">
        <v>71</v>
      </c>
      <c r="E92" s="110"/>
      <c r="F92" s="110"/>
    </row>
    <row r="93" spans="1:6" ht="23.25">
      <c r="A93" s="102"/>
      <c r="B93" s="107"/>
      <c r="C93" s="108"/>
      <c r="D93" s="3" t="s">
        <v>72</v>
      </c>
      <c r="E93" s="111"/>
      <c r="F93" s="111"/>
    </row>
    <row r="94" spans="1:6" ht="23.25">
      <c r="A94" s="65" t="s">
        <v>73</v>
      </c>
      <c r="B94" s="115" t="s">
        <v>79</v>
      </c>
      <c r="C94" s="116"/>
      <c r="D94" s="4">
        <v>0</v>
      </c>
      <c r="E94" s="4"/>
      <c r="F94" s="5"/>
    </row>
    <row r="95" spans="1:6" ht="45">
      <c r="A95" s="6" t="s">
        <v>74</v>
      </c>
      <c r="B95" s="97" t="s">
        <v>117</v>
      </c>
      <c r="C95" s="98"/>
      <c r="D95" s="7">
        <v>159</v>
      </c>
      <c r="E95" s="7"/>
      <c r="F95" s="8"/>
    </row>
    <row r="96" spans="1:6" ht="23.25">
      <c r="A96" s="4" t="s">
        <v>75</v>
      </c>
      <c r="B96" s="112" t="s">
        <v>82</v>
      </c>
      <c r="C96" s="113"/>
      <c r="D96" s="4">
        <v>147</v>
      </c>
      <c r="E96" s="4"/>
      <c r="F96" s="5"/>
    </row>
    <row r="97" spans="1:6" ht="23.25">
      <c r="A97" s="9" t="s">
        <v>76</v>
      </c>
      <c r="B97" s="10" t="s">
        <v>118</v>
      </c>
      <c r="C97" s="11" t="s">
        <v>77</v>
      </c>
      <c r="D97" s="12">
        <f>SUM(D94:D96)</f>
        <v>306</v>
      </c>
      <c r="E97" s="13"/>
      <c r="F97" s="13"/>
    </row>
    <row r="116" spans="1:6" ht="23.25">
      <c r="A116" s="101" t="s">
        <v>99</v>
      </c>
      <c r="B116" s="101"/>
      <c r="C116" s="101"/>
      <c r="D116" s="101"/>
      <c r="E116" s="101"/>
      <c r="F116" s="101"/>
    </row>
    <row r="117" spans="1:6" ht="23.25">
      <c r="A117" s="102" t="s">
        <v>66</v>
      </c>
      <c r="B117" s="103" t="s">
        <v>67</v>
      </c>
      <c r="C117" s="104"/>
      <c r="D117" s="1" t="s">
        <v>68</v>
      </c>
      <c r="E117" s="109" t="s">
        <v>69</v>
      </c>
      <c r="F117" s="109" t="s">
        <v>70</v>
      </c>
    </row>
    <row r="118" spans="1:6" ht="23.25">
      <c r="A118" s="102"/>
      <c r="B118" s="105"/>
      <c r="C118" s="106"/>
      <c r="D118" s="2" t="s">
        <v>71</v>
      </c>
      <c r="E118" s="110"/>
      <c r="F118" s="110"/>
    </row>
    <row r="119" spans="1:6" ht="23.25">
      <c r="A119" s="102"/>
      <c r="B119" s="107"/>
      <c r="C119" s="108"/>
      <c r="D119" s="3" t="s">
        <v>72</v>
      </c>
      <c r="E119" s="111"/>
      <c r="F119" s="111"/>
    </row>
    <row r="120" spans="1:6" ht="23.25">
      <c r="A120" s="65" t="s">
        <v>73</v>
      </c>
      <c r="B120" s="115" t="s">
        <v>79</v>
      </c>
      <c r="C120" s="116"/>
      <c r="D120" s="4"/>
      <c r="E120" s="4"/>
      <c r="F120" s="5"/>
    </row>
    <row r="121" spans="1:6" ht="45">
      <c r="A121" s="6" t="s">
        <v>74</v>
      </c>
      <c r="B121" s="97" t="s">
        <v>105</v>
      </c>
      <c r="C121" s="98"/>
      <c r="D121" s="7" t="s">
        <v>106</v>
      </c>
      <c r="E121" s="7"/>
      <c r="F121" s="8"/>
    </row>
    <row r="122" spans="1:6" ht="23.25">
      <c r="A122" s="4" t="s">
        <v>75</v>
      </c>
      <c r="B122" s="112" t="s">
        <v>81</v>
      </c>
      <c r="C122" s="113"/>
      <c r="D122" s="4">
        <v>199</v>
      </c>
      <c r="E122" s="4"/>
      <c r="F122" s="5"/>
    </row>
    <row r="123" spans="1:6" ht="23.25">
      <c r="A123" s="9" t="s">
        <v>76</v>
      </c>
      <c r="B123" s="10" t="s">
        <v>107</v>
      </c>
      <c r="C123" s="11" t="s">
        <v>77</v>
      </c>
      <c r="D123" s="12">
        <f>SUM(D120:D122)</f>
        <v>199</v>
      </c>
      <c r="E123" s="13"/>
      <c r="F123" s="13"/>
    </row>
    <row r="142" spans="1:6" ht="23.25">
      <c r="A142" s="101" t="s">
        <v>98</v>
      </c>
      <c r="B142" s="101"/>
      <c r="C142" s="101"/>
      <c r="D142" s="101"/>
      <c r="E142" s="101"/>
      <c r="F142" s="101"/>
    </row>
    <row r="143" spans="1:6" ht="23.25">
      <c r="A143" s="102" t="s">
        <v>66</v>
      </c>
      <c r="B143" s="103" t="s">
        <v>67</v>
      </c>
      <c r="C143" s="104"/>
      <c r="D143" s="1" t="s">
        <v>68</v>
      </c>
      <c r="E143" s="109" t="s">
        <v>69</v>
      </c>
      <c r="F143" s="109" t="s">
        <v>70</v>
      </c>
    </row>
    <row r="144" spans="1:6" ht="23.25">
      <c r="A144" s="102"/>
      <c r="B144" s="105"/>
      <c r="C144" s="106"/>
      <c r="D144" s="2" t="s">
        <v>71</v>
      </c>
      <c r="E144" s="110"/>
      <c r="F144" s="110"/>
    </row>
    <row r="145" spans="1:6" ht="23.25">
      <c r="A145" s="102"/>
      <c r="B145" s="107"/>
      <c r="C145" s="108"/>
      <c r="D145" s="3" t="s">
        <v>72</v>
      </c>
      <c r="E145" s="111"/>
      <c r="F145" s="111"/>
    </row>
    <row r="146" spans="1:6" ht="23.25">
      <c r="A146" s="65" t="s">
        <v>73</v>
      </c>
      <c r="B146" s="115" t="s">
        <v>79</v>
      </c>
      <c r="C146" s="116"/>
      <c r="D146" s="4">
        <v>0</v>
      </c>
      <c r="E146" s="4"/>
      <c r="F146" s="5"/>
    </row>
    <row r="147" spans="1:6" ht="45">
      <c r="A147" s="6" t="s">
        <v>74</v>
      </c>
      <c r="B147" s="97" t="s">
        <v>105</v>
      </c>
      <c r="C147" s="98"/>
      <c r="D147" s="7"/>
      <c r="E147" s="7"/>
      <c r="F147" s="8"/>
    </row>
    <row r="148" spans="1:6" ht="23.25">
      <c r="A148" s="4" t="s">
        <v>75</v>
      </c>
      <c r="B148" s="112" t="s">
        <v>83</v>
      </c>
      <c r="C148" s="113"/>
      <c r="D148" s="4">
        <v>199</v>
      </c>
      <c r="E148" s="4"/>
      <c r="F148" s="5"/>
    </row>
    <row r="149" spans="1:6" ht="23.25">
      <c r="A149" s="9" t="s">
        <v>76</v>
      </c>
      <c r="B149" s="10" t="s">
        <v>108</v>
      </c>
      <c r="C149" s="11" t="s">
        <v>77</v>
      </c>
      <c r="D149" s="12">
        <f>SUM(D146:D148)</f>
        <v>199</v>
      </c>
      <c r="E149" s="13"/>
      <c r="F149" s="13"/>
    </row>
    <row r="156" spans="1:6" ht="23.25" customHeight="1"/>
    <row r="167" spans="1:6" ht="23.25">
      <c r="A167" s="101" t="s">
        <v>91</v>
      </c>
      <c r="B167" s="101"/>
      <c r="C167" s="101"/>
      <c r="D167" s="101"/>
      <c r="E167" s="101"/>
      <c r="F167" s="101"/>
    </row>
    <row r="168" spans="1:6" ht="23.25">
      <c r="A168" s="102" t="s">
        <v>66</v>
      </c>
      <c r="B168" s="103" t="s">
        <v>67</v>
      </c>
      <c r="C168" s="104"/>
      <c r="D168" s="1" t="s">
        <v>68</v>
      </c>
      <c r="E168" s="109" t="s">
        <v>69</v>
      </c>
      <c r="F168" s="109" t="s">
        <v>70</v>
      </c>
    </row>
    <row r="169" spans="1:6" ht="23.25">
      <c r="A169" s="102"/>
      <c r="B169" s="105"/>
      <c r="C169" s="106"/>
      <c r="D169" s="2" t="s">
        <v>71</v>
      </c>
      <c r="E169" s="110"/>
      <c r="F169" s="110"/>
    </row>
    <row r="170" spans="1:6" ht="23.25">
      <c r="A170" s="102"/>
      <c r="B170" s="107"/>
      <c r="C170" s="108"/>
      <c r="D170" s="3" t="s">
        <v>72</v>
      </c>
      <c r="E170" s="111"/>
      <c r="F170" s="111"/>
    </row>
    <row r="171" spans="1:6" ht="23.25">
      <c r="A171" s="65" t="s">
        <v>73</v>
      </c>
      <c r="B171" s="112" t="s">
        <v>82</v>
      </c>
      <c r="C171" s="113"/>
      <c r="D171" s="4"/>
      <c r="E171" s="4"/>
      <c r="F171" s="5"/>
    </row>
    <row r="172" spans="1:6" ht="45">
      <c r="A172" s="6" t="s">
        <v>74</v>
      </c>
      <c r="B172" s="97" t="s">
        <v>105</v>
      </c>
      <c r="C172" s="98"/>
      <c r="D172" s="7" t="s">
        <v>106</v>
      </c>
      <c r="E172" s="7"/>
      <c r="F172" s="8"/>
    </row>
    <row r="173" spans="1:6" ht="23.25">
      <c r="A173" s="4" t="s">
        <v>75</v>
      </c>
      <c r="B173" s="112" t="s">
        <v>88</v>
      </c>
      <c r="C173" s="113"/>
      <c r="D173" s="4">
        <v>104</v>
      </c>
      <c r="E173" s="4"/>
      <c r="F173" s="5"/>
    </row>
    <row r="174" spans="1:6" ht="23.25">
      <c r="A174" s="9" t="s">
        <v>76</v>
      </c>
      <c r="B174" s="10" t="s">
        <v>110</v>
      </c>
      <c r="C174" s="11" t="s">
        <v>77</v>
      </c>
      <c r="D174" s="12">
        <f>SUM(D171:D173)</f>
        <v>104</v>
      </c>
      <c r="E174" s="13"/>
      <c r="F174" s="13"/>
    </row>
    <row r="192" spans="1:6" ht="23.25">
      <c r="A192" s="101" t="s">
        <v>92</v>
      </c>
      <c r="B192" s="101"/>
      <c r="C192" s="101"/>
      <c r="D192" s="101"/>
      <c r="E192" s="101"/>
      <c r="F192" s="101"/>
    </row>
    <row r="193" spans="1:6" ht="23.25">
      <c r="A193" s="102" t="s">
        <v>66</v>
      </c>
      <c r="B193" s="103" t="s">
        <v>67</v>
      </c>
      <c r="C193" s="104"/>
      <c r="D193" s="1" t="s">
        <v>68</v>
      </c>
      <c r="E193" s="109" t="s">
        <v>69</v>
      </c>
      <c r="F193" s="109" t="s">
        <v>70</v>
      </c>
    </row>
    <row r="194" spans="1:6" ht="23.25">
      <c r="A194" s="102"/>
      <c r="B194" s="105"/>
      <c r="C194" s="106"/>
      <c r="D194" s="2" t="s">
        <v>71</v>
      </c>
      <c r="E194" s="110"/>
      <c r="F194" s="110"/>
    </row>
    <row r="195" spans="1:6" ht="23.25">
      <c r="A195" s="102"/>
      <c r="B195" s="107"/>
      <c r="C195" s="108"/>
      <c r="D195" s="3" t="s">
        <v>72</v>
      </c>
      <c r="E195" s="111"/>
      <c r="F195" s="111"/>
    </row>
    <row r="196" spans="1:6" ht="23.25">
      <c r="A196" s="65" t="s">
        <v>73</v>
      </c>
      <c r="B196" s="112" t="s">
        <v>82</v>
      </c>
      <c r="C196" s="113"/>
      <c r="D196" s="4"/>
      <c r="E196" s="4"/>
      <c r="F196" s="5"/>
    </row>
    <row r="197" spans="1:6" ht="45" customHeight="1">
      <c r="A197" s="6" t="s">
        <v>74</v>
      </c>
      <c r="B197" s="97" t="s">
        <v>194</v>
      </c>
      <c r="C197" s="98"/>
      <c r="D197" s="7">
        <v>126</v>
      </c>
      <c r="E197" s="7"/>
      <c r="F197" s="8"/>
    </row>
    <row r="198" spans="1:6" ht="45" customHeight="1">
      <c r="A198" s="6" t="s">
        <v>74</v>
      </c>
      <c r="B198" s="97" t="s">
        <v>119</v>
      </c>
      <c r="C198" s="114"/>
      <c r="D198" s="7">
        <v>127</v>
      </c>
      <c r="E198" s="7"/>
      <c r="F198" s="8"/>
    </row>
    <row r="199" spans="1:6" ht="45" customHeight="1">
      <c r="A199" s="6" t="s">
        <v>74</v>
      </c>
      <c r="B199" s="97" t="s">
        <v>120</v>
      </c>
      <c r="C199" s="114"/>
      <c r="D199" s="7">
        <v>212</v>
      </c>
      <c r="E199" s="7"/>
      <c r="F199" s="8"/>
    </row>
    <row r="200" spans="1:6" ht="45" customHeight="1">
      <c r="A200" s="6" t="s">
        <v>74</v>
      </c>
      <c r="B200" s="97" t="s">
        <v>195</v>
      </c>
      <c r="C200" s="114"/>
      <c r="D200" s="7">
        <v>165</v>
      </c>
      <c r="E200" s="7"/>
      <c r="F200" s="8"/>
    </row>
    <row r="201" spans="1:6" ht="45" customHeight="1">
      <c r="A201" s="6" t="s">
        <v>74</v>
      </c>
      <c r="B201" s="97" t="s">
        <v>121</v>
      </c>
      <c r="C201" s="114"/>
      <c r="D201" s="7">
        <v>166</v>
      </c>
      <c r="E201" s="7"/>
      <c r="F201" s="8"/>
    </row>
    <row r="202" spans="1:6" ht="23.25">
      <c r="A202" s="4" t="s">
        <v>75</v>
      </c>
      <c r="B202" s="112" t="s">
        <v>86</v>
      </c>
      <c r="C202" s="113"/>
      <c r="D202" s="4">
        <v>229</v>
      </c>
      <c r="E202" s="4"/>
      <c r="F202" s="5"/>
    </row>
    <row r="203" spans="1:6" ht="23.25">
      <c r="A203" s="9" t="s">
        <v>76</v>
      </c>
      <c r="B203" s="10" t="s">
        <v>122</v>
      </c>
      <c r="C203" s="11" t="s">
        <v>77</v>
      </c>
      <c r="D203" s="12">
        <f>SUM(D196:D202)</f>
        <v>1025</v>
      </c>
      <c r="E203" s="13"/>
      <c r="F203" s="13"/>
    </row>
    <row r="218" spans="1:6" ht="23.25">
      <c r="A218" s="101" t="s">
        <v>184</v>
      </c>
      <c r="B218" s="101"/>
      <c r="C218" s="101"/>
      <c r="D218" s="101"/>
      <c r="E218" s="101"/>
      <c r="F218" s="101"/>
    </row>
    <row r="219" spans="1:6" ht="23.25">
      <c r="A219" s="102" t="s">
        <v>66</v>
      </c>
      <c r="B219" s="103" t="s">
        <v>67</v>
      </c>
      <c r="C219" s="104"/>
      <c r="D219" s="75" t="s">
        <v>68</v>
      </c>
      <c r="E219" s="109" t="s">
        <v>69</v>
      </c>
      <c r="F219" s="109" t="s">
        <v>70</v>
      </c>
    </row>
    <row r="220" spans="1:6" ht="23.25">
      <c r="A220" s="102"/>
      <c r="B220" s="105"/>
      <c r="C220" s="106"/>
      <c r="D220" s="76" t="s">
        <v>71</v>
      </c>
      <c r="E220" s="110"/>
      <c r="F220" s="110"/>
    </row>
    <row r="221" spans="1:6" ht="23.25">
      <c r="A221" s="102"/>
      <c r="B221" s="107"/>
      <c r="C221" s="108"/>
      <c r="D221" s="77" t="s">
        <v>72</v>
      </c>
      <c r="E221" s="111"/>
      <c r="F221" s="111"/>
    </row>
    <row r="222" spans="1:6" ht="23.25" customHeight="1">
      <c r="A222" s="65" t="s">
        <v>73</v>
      </c>
      <c r="B222" s="112" t="s">
        <v>82</v>
      </c>
      <c r="C222" s="113"/>
      <c r="D222" s="4"/>
      <c r="E222" s="4"/>
      <c r="F222" s="5"/>
    </row>
    <row r="223" spans="1:6" ht="45">
      <c r="A223" s="6" t="s">
        <v>74</v>
      </c>
      <c r="B223" s="97" t="s">
        <v>185</v>
      </c>
      <c r="C223" s="98"/>
      <c r="D223" s="7">
        <v>193</v>
      </c>
      <c r="E223" s="83"/>
      <c r="F223" s="84"/>
    </row>
    <row r="224" spans="1:6" ht="45">
      <c r="A224" s="6" t="s">
        <v>74</v>
      </c>
      <c r="B224" s="97" t="s">
        <v>176</v>
      </c>
      <c r="C224" s="98"/>
      <c r="D224" s="7">
        <v>165</v>
      </c>
      <c r="E224" s="83"/>
      <c r="F224" s="84"/>
    </row>
    <row r="225" spans="1:6" ht="45">
      <c r="A225" s="6" t="s">
        <v>74</v>
      </c>
      <c r="B225" s="97" t="s">
        <v>175</v>
      </c>
      <c r="C225" s="114"/>
      <c r="D225" s="7">
        <v>111</v>
      </c>
      <c r="E225" s="83"/>
      <c r="F225" s="84"/>
    </row>
    <row r="226" spans="1:6" ht="23.25">
      <c r="A226" s="4" t="s">
        <v>75</v>
      </c>
      <c r="B226" s="112" t="s">
        <v>171</v>
      </c>
      <c r="C226" s="113"/>
      <c r="D226" s="4">
        <v>83</v>
      </c>
      <c r="E226" s="4"/>
      <c r="F226" s="5"/>
    </row>
    <row r="227" spans="1:6" ht="23.25">
      <c r="A227" s="74" t="s">
        <v>76</v>
      </c>
      <c r="B227" s="10" t="s">
        <v>189</v>
      </c>
      <c r="C227" s="11" t="s">
        <v>77</v>
      </c>
      <c r="D227" s="12">
        <f>SUM(D222:D226)</f>
        <v>552</v>
      </c>
      <c r="E227" s="99" t="s">
        <v>182</v>
      </c>
      <c r="F227" s="100"/>
    </row>
    <row r="228" spans="1:6" ht="15" customHeight="1"/>
    <row r="229" spans="1:6" ht="15" customHeight="1"/>
    <row r="230" spans="1:6" ht="15" customHeight="1"/>
    <row r="231" spans="1:6" ht="15" customHeight="1"/>
    <row r="232" spans="1:6" ht="15" customHeight="1"/>
    <row r="239" spans="1:6" ht="23.25">
      <c r="A239" s="101" t="s">
        <v>94</v>
      </c>
      <c r="B239" s="101"/>
      <c r="C239" s="101"/>
      <c r="D239" s="101"/>
      <c r="E239" s="101"/>
      <c r="F239" s="101"/>
    </row>
    <row r="240" spans="1:6" ht="23.25">
      <c r="A240" s="102" t="s">
        <v>66</v>
      </c>
      <c r="B240" s="103" t="s">
        <v>67</v>
      </c>
      <c r="C240" s="104"/>
      <c r="D240" s="1" t="s">
        <v>68</v>
      </c>
      <c r="E240" s="109" t="s">
        <v>69</v>
      </c>
      <c r="F240" s="109" t="s">
        <v>70</v>
      </c>
    </row>
    <row r="241" spans="1:6" ht="23.25">
      <c r="A241" s="102"/>
      <c r="B241" s="105"/>
      <c r="C241" s="106"/>
      <c r="D241" s="2" t="s">
        <v>71</v>
      </c>
      <c r="E241" s="110"/>
      <c r="F241" s="110"/>
    </row>
    <row r="242" spans="1:6" ht="23.25">
      <c r="A242" s="102"/>
      <c r="B242" s="107"/>
      <c r="C242" s="108"/>
      <c r="D242" s="3" t="s">
        <v>72</v>
      </c>
      <c r="E242" s="111"/>
      <c r="F242" s="111"/>
    </row>
    <row r="243" spans="1:6" ht="23.25">
      <c r="A243" s="65" t="s">
        <v>73</v>
      </c>
      <c r="B243" s="115" t="s">
        <v>93</v>
      </c>
      <c r="C243" s="116"/>
      <c r="D243" s="4"/>
      <c r="E243" s="4"/>
      <c r="F243" s="5"/>
    </row>
    <row r="244" spans="1:6" ht="45">
      <c r="A244" s="6" t="s">
        <v>74</v>
      </c>
      <c r="B244" s="97" t="s">
        <v>105</v>
      </c>
      <c r="C244" s="98"/>
      <c r="D244" s="7" t="s">
        <v>106</v>
      </c>
      <c r="E244" s="7"/>
      <c r="F244" s="8"/>
    </row>
    <row r="245" spans="1:6" ht="23.25">
      <c r="A245" s="4" t="s">
        <v>75</v>
      </c>
      <c r="B245" s="112" t="s">
        <v>88</v>
      </c>
      <c r="C245" s="113"/>
      <c r="D245" s="4">
        <v>135</v>
      </c>
      <c r="E245" s="4"/>
      <c r="F245" s="5"/>
    </row>
    <row r="246" spans="1:6" ht="23.25">
      <c r="A246" s="9" t="s">
        <v>76</v>
      </c>
      <c r="B246" s="10" t="s">
        <v>109</v>
      </c>
      <c r="C246" s="11" t="s">
        <v>77</v>
      </c>
      <c r="D246" s="12">
        <f>SUM(D243:D245)</f>
        <v>135</v>
      </c>
      <c r="E246" s="13"/>
      <c r="F246" s="13"/>
    </row>
    <row r="247" spans="1:6" ht="22.5">
      <c r="A247" s="13"/>
      <c r="B247" s="13"/>
    </row>
    <row r="248" spans="1:6" ht="22.5">
      <c r="A248" s="13"/>
      <c r="B248" s="13"/>
    </row>
    <row r="249" spans="1:6" ht="22.5">
      <c r="A249" s="13"/>
      <c r="B249" s="13"/>
    </row>
    <row r="250" spans="1:6" ht="22.5">
      <c r="A250" s="13"/>
      <c r="B250" s="13"/>
    </row>
    <row r="251" spans="1:6" ht="22.5">
      <c r="A251" s="13"/>
      <c r="B251" s="13"/>
    </row>
    <row r="252" spans="1:6" ht="22.5">
      <c r="A252" s="13"/>
      <c r="B252" s="13"/>
    </row>
    <row r="253" spans="1:6" ht="22.5">
      <c r="A253" s="13"/>
      <c r="B253" s="13"/>
    </row>
    <row r="254" spans="1:6" ht="22.5">
      <c r="A254" s="13"/>
      <c r="B254" s="13"/>
    </row>
    <row r="255" spans="1:6" ht="22.5">
      <c r="A255" s="13"/>
      <c r="B255" s="13"/>
    </row>
    <row r="256" spans="1:6" ht="22.5">
      <c r="A256" s="13"/>
      <c r="B256" s="13"/>
    </row>
    <row r="257" spans="1:6" ht="22.5">
      <c r="A257" s="13"/>
      <c r="B257" s="13"/>
    </row>
    <row r="258" spans="1:6" ht="23.25" customHeight="1">
      <c r="A258" s="101" t="s">
        <v>95</v>
      </c>
      <c r="B258" s="101"/>
      <c r="C258" s="101"/>
      <c r="D258" s="101"/>
      <c r="E258" s="101"/>
      <c r="F258" s="101"/>
    </row>
    <row r="259" spans="1:6" ht="23.25">
      <c r="A259" s="102" t="s">
        <v>66</v>
      </c>
      <c r="B259" s="103" t="s">
        <v>67</v>
      </c>
      <c r="C259" s="104"/>
      <c r="D259" s="1" t="s">
        <v>68</v>
      </c>
      <c r="E259" s="109" t="s">
        <v>69</v>
      </c>
      <c r="F259" s="109" t="s">
        <v>70</v>
      </c>
    </row>
    <row r="260" spans="1:6" ht="23.25">
      <c r="A260" s="102"/>
      <c r="B260" s="105"/>
      <c r="C260" s="106"/>
      <c r="D260" s="2" t="s">
        <v>71</v>
      </c>
      <c r="E260" s="110"/>
      <c r="F260" s="110"/>
    </row>
    <row r="261" spans="1:6" ht="23.25">
      <c r="A261" s="65" t="s">
        <v>73</v>
      </c>
      <c r="B261" s="115" t="s">
        <v>93</v>
      </c>
      <c r="C261" s="116"/>
      <c r="D261" s="4">
        <v>0</v>
      </c>
      <c r="E261" s="4"/>
      <c r="F261" s="5"/>
    </row>
    <row r="262" spans="1:6" ht="45" customHeight="1">
      <c r="A262" s="6" t="s">
        <v>74</v>
      </c>
      <c r="B262" s="97" t="s">
        <v>124</v>
      </c>
      <c r="C262" s="98"/>
      <c r="D262" s="7">
        <v>160</v>
      </c>
      <c r="E262" s="7"/>
      <c r="F262" s="8"/>
    </row>
    <row r="263" spans="1:6" ht="45" customHeight="1">
      <c r="A263" s="6" t="s">
        <v>74</v>
      </c>
      <c r="B263" s="97" t="s">
        <v>196</v>
      </c>
      <c r="C263" s="114"/>
      <c r="D263" s="7">
        <v>108</v>
      </c>
      <c r="E263" s="7"/>
      <c r="F263" s="8"/>
    </row>
    <row r="264" spans="1:6" ht="45" customHeight="1">
      <c r="A264" s="6" t="s">
        <v>74</v>
      </c>
      <c r="B264" s="97" t="s">
        <v>125</v>
      </c>
      <c r="C264" s="114"/>
      <c r="D264" s="7">
        <v>127</v>
      </c>
      <c r="E264" s="7"/>
      <c r="F264" s="8"/>
    </row>
    <row r="265" spans="1:6" ht="45" customHeight="1">
      <c r="A265" s="6" t="s">
        <v>74</v>
      </c>
      <c r="B265" s="97" t="s">
        <v>126</v>
      </c>
      <c r="C265" s="114"/>
      <c r="D265" s="7">
        <v>136</v>
      </c>
      <c r="E265" s="7"/>
      <c r="F265" s="8"/>
    </row>
    <row r="266" spans="1:6" ht="45" customHeight="1">
      <c r="A266" s="6" t="s">
        <v>74</v>
      </c>
      <c r="B266" s="97" t="s">
        <v>127</v>
      </c>
      <c r="C266" s="114"/>
      <c r="D266" s="7">
        <v>167</v>
      </c>
      <c r="E266" s="7"/>
      <c r="F266" s="8"/>
    </row>
    <row r="267" spans="1:6" ht="45" customHeight="1">
      <c r="A267" s="6" t="s">
        <v>74</v>
      </c>
      <c r="B267" s="97" t="s">
        <v>128</v>
      </c>
      <c r="C267" s="114"/>
      <c r="D267" s="7">
        <v>169</v>
      </c>
      <c r="E267" s="7"/>
      <c r="F267" s="8"/>
    </row>
    <row r="268" spans="1:6" ht="45" customHeight="1">
      <c r="A268" s="6" t="s">
        <v>74</v>
      </c>
      <c r="B268" s="97" t="s">
        <v>129</v>
      </c>
      <c r="C268" s="114"/>
      <c r="D268" s="7">
        <v>132</v>
      </c>
      <c r="E268" s="7"/>
      <c r="F268" s="8"/>
    </row>
    <row r="269" spans="1:6" ht="23.25">
      <c r="A269" s="4" t="s">
        <v>75</v>
      </c>
      <c r="B269" s="112" t="s">
        <v>86</v>
      </c>
      <c r="C269" s="113"/>
      <c r="D269" s="4">
        <v>167</v>
      </c>
      <c r="E269" s="4"/>
      <c r="F269" s="5"/>
    </row>
    <row r="270" spans="1:6" ht="23.25">
      <c r="A270" s="9" t="s">
        <v>76</v>
      </c>
      <c r="B270" s="10" t="s">
        <v>123</v>
      </c>
      <c r="C270" s="11" t="s">
        <v>77</v>
      </c>
      <c r="D270" s="12">
        <f>SUM(D261:D269)</f>
        <v>1166</v>
      </c>
      <c r="E270" s="13"/>
      <c r="F270" s="13"/>
    </row>
    <row r="271" spans="1:6" ht="23.25">
      <c r="A271" s="118"/>
      <c r="B271" s="119"/>
      <c r="C271" s="120"/>
      <c r="D271" s="121"/>
      <c r="E271" s="13"/>
      <c r="F271" s="13"/>
    </row>
    <row r="272" spans="1:6" ht="23.25">
      <c r="A272" s="118"/>
      <c r="B272" s="119"/>
      <c r="C272" s="120"/>
      <c r="D272" s="121"/>
      <c r="E272" s="13"/>
      <c r="F272" s="13"/>
    </row>
    <row r="273" spans="1:6" ht="23.25">
      <c r="A273" s="118"/>
      <c r="B273" s="119"/>
      <c r="C273" s="120"/>
      <c r="D273" s="121"/>
      <c r="E273" s="13"/>
      <c r="F273" s="13"/>
    </row>
    <row r="274" spans="1:6" ht="23.25">
      <c r="A274" s="118"/>
      <c r="B274" s="119"/>
      <c r="C274" s="120"/>
      <c r="D274" s="121"/>
      <c r="E274" s="13"/>
      <c r="F274" s="13"/>
    </row>
    <row r="275" spans="1:6" ht="23.25">
      <c r="A275" s="118"/>
      <c r="B275" s="119"/>
      <c r="C275" s="120"/>
      <c r="D275" s="121"/>
      <c r="E275" s="13"/>
      <c r="F275" s="13"/>
    </row>
    <row r="276" spans="1:6" ht="23.25">
      <c r="A276" s="118"/>
      <c r="B276" s="119"/>
      <c r="C276" s="120"/>
      <c r="D276" s="121"/>
      <c r="E276" s="13"/>
      <c r="F276" s="13"/>
    </row>
    <row r="278" spans="1:6" ht="23.25">
      <c r="A278" s="101" t="s">
        <v>186</v>
      </c>
      <c r="B278" s="101"/>
      <c r="C278" s="101"/>
      <c r="D278" s="101"/>
      <c r="E278" s="101"/>
      <c r="F278" s="101"/>
    </row>
    <row r="279" spans="1:6" ht="23.25">
      <c r="A279" s="102" t="s">
        <v>66</v>
      </c>
      <c r="B279" s="103" t="s">
        <v>67</v>
      </c>
      <c r="C279" s="104"/>
      <c r="D279" s="75" t="s">
        <v>68</v>
      </c>
      <c r="E279" s="109" t="s">
        <v>69</v>
      </c>
      <c r="F279" s="109" t="s">
        <v>70</v>
      </c>
    </row>
    <row r="280" spans="1:6" ht="23.25">
      <c r="A280" s="102"/>
      <c r="B280" s="105"/>
      <c r="C280" s="106"/>
      <c r="D280" s="76" t="s">
        <v>71</v>
      </c>
      <c r="E280" s="110"/>
      <c r="F280" s="110"/>
    </row>
    <row r="281" spans="1:6" ht="23.25">
      <c r="A281" s="102"/>
      <c r="B281" s="107"/>
      <c r="C281" s="108"/>
      <c r="D281" s="77" t="s">
        <v>72</v>
      </c>
      <c r="E281" s="111"/>
      <c r="F281" s="111"/>
    </row>
    <row r="282" spans="1:6" ht="23.25">
      <c r="A282" s="65" t="s">
        <v>73</v>
      </c>
      <c r="B282" s="115" t="s">
        <v>93</v>
      </c>
      <c r="C282" s="116"/>
      <c r="D282" s="4">
        <v>0</v>
      </c>
      <c r="E282" s="4"/>
      <c r="F282" s="5"/>
    </row>
    <row r="283" spans="1:6" ht="45" customHeight="1">
      <c r="A283" s="6" t="s">
        <v>74</v>
      </c>
      <c r="B283" s="97" t="s">
        <v>187</v>
      </c>
      <c r="C283" s="98"/>
      <c r="D283" s="7">
        <v>152</v>
      </c>
      <c r="E283" s="83"/>
      <c r="F283" s="84"/>
    </row>
    <row r="284" spans="1:6" ht="45">
      <c r="A284" s="6" t="s">
        <v>74</v>
      </c>
      <c r="B284" s="97" t="s">
        <v>176</v>
      </c>
      <c r="C284" s="98"/>
      <c r="D284" s="7">
        <v>136</v>
      </c>
      <c r="E284" s="83"/>
      <c r="F284" s="84"/>
    </row>
    <row r="285" spans="1:6" ht="45">
      <c r="A285" s="6" t="s">
        <v>74</v>
      </c>
      <c r="B285" s="97" t="s">
        <v>175</v>
      </c>
      <c r="C285" s="114"/>
      <c r="D285" s="7">
        <v>111</v>
      </c>
      <c r="E285" s="83"/>
      <c r="F285" s="84"/>
    </row>
    <row r="286" spans="1:6" ht="23.25">
      <c r="A286" s="4" t="s">
        <v>75</v>
      </c>
      <c r="B286" s="112" t="s">
        <v>171</v>
      </c>
      <c r="C286" s="113"/>
      <c r="D286" s="4">
        <v>83</v>
      </c>
      <c r="E286" s="4"/>
      <c r="F286" s="5"/>
    </row>
    <row r="287" spans="1:6" ht="23.25">
      <c r="A287" s="74" t="s">
        <v>76</v>
      </c>
      <c r="B287" s="10" t="s">
        <v>188</v>
      </c>
      <c r="C287" s="11" t="s">
        <v>77</v>
      </c>
      <c r="D287" s="12">
        <f>SUM(D282:D286)</f>
        <v>482</v>
      </c>
      <c r="E287" s="99" t="s">
        <v>182</v>
      </c>
      <c r="F287" s="100"/>
    </row>
    <row r="299" spans="1:6" ht="23.25">
      <c r="A299" s="101" t="s">
        <v>96</v>
      </c>
      <c r="B299" s="101"/>
      <c r="C299" s="101"/>
      <c r="D299" s="101"/>
      <c r="E299" s="101"/>
      <c r="F299" s="101"/>
    </row>
    <row r="300" spans="1:6" ht="23.25">
      <c r="A300" s="102" t="s">
        <v>66</v>
      </c>
      <c r="B300" s="103" t="s">
        <v>67</v>
      </c>
      <c r="C300" s="104"/>
      <c r="D300" s="1" t="s">
        <v>68</v>
      </c>
      <c r="E300" s="109" t="s">
        <v>69</v>
      </c>
      <c r="F300" s="109" t="s">
        <v>70</v>
      </c>
    </row>
    <row r="301" spans="1:6" ht="23.25">
      <c r="A301" s="102"/>
      <c r="B301" s="105"/>
      <c r="C301" s="106"/>
      <c r="D301" s="2" t="s">
        <v>71</v>
      </c>
      <c r="E301" s="110"/>
      <c r="F301" s="110"/>
    </row>
    <row r="302" spans="1:6" ht="23.25">
      <c r="A302" s="102"/>
      <c r="B302" s="107"/>
      <c r="C302" s="108"/>
      <c r="D302" s="3" t="s">
        <v>72</v>
      </c>
      <c r="E302" s="111"/>
      <c r="F302" s="111"/>
    </row>
    <row r="303" spans="1:6" ht="23.25">
      <c r="A303" s="65" t="s">
        <v>73</v>
      </c>
      <c r="B303" s="112" t="s">
        <v>83</v>
      </c>
      <c r="C303" s="113"/>
      <c r="D303" s="4">
        <v>0</v>
      </c>
      <c r="E303" s="4"/>
      <c r="F303" s="5"/>
    </row>
    <row r="304" spans="1:6" ht="45">
      <c r="A304" s="6" t="s">
        <v>74</v>
      </c>
      <c r="B304" s="97" t="s">
        <v>105</v>
      </c>
      <c r="C304" s="98"/>
      <c r="D304" s="7" t="s">
        <v>106</v>
      </c>
      <c r="E304" s="7"/>
      <c r="F304" s="8"/>
    </row>
    <row r="305" spans="1:6" ht="23.25">
      <c r="A305" s="4" t="s">
        <v>75</v>
      </c>
      <c r="B305" s="112" t="s">
        <v>88</v>
      </c>
      <c r="C305" s="113"/>
      <c r="D305" s="4">
        <v>171</v>
      </c>
      <c r="E305" s="4"/>
      <c r="F305" s="5"/>
    </row>
    <row r="306" spans="1:6" ht="23.25">
      <c r="A306" s="9" t="s">
        <v>76</v>
      </c>
      <c r="B306" s="10" t="s">
        <v>111</v>
      </c>
      <c r="C306" s="11" t="s">
        <v>77</v>
      </c>
      <c r="D306" s="12">
        <f>SUM(D303:D305)</f>
        <v>171</v>
      </c>
      <c r="E306" s="13"/>
      <c r="F306" s="13"/>
    </row>
    <row r="324" spans="1:6" ht="23.25">
      <c r="A324" s="101" t="s">
        <v>97</v>
      </c>
      <c r="B324" s="101"/>
      <c r="C324" s="101"/>
      <c r="D324" s="101"/>
      <c r="E324" s="101"/>
      <c r="F324" s="101"/>
    </row>
    <row r="325" spans="1:6" ht="23.25">
      <c r="A325" s="102" t="s">
        <v>66</v>
      </c>
      <c r="B325" s="103" t="s">
        <v>67</v>
      </c>
      <c r="C325" s="104"/>
      <c r="D325" s="1" t="s">
        <v>68</v>
      </c>
      <c r="E325" s="109" t="s">
        <v>69</v>
      </c>
      <c r="F325" s="109" t="s">
        <v>70</v>
      </c>
    </row>
    <row r="326" spans="1:6" ht="23.25">
      <c r="A326" s="102"/>
      <c r="B326" s="105"/>
      <c r="C326" s="106"/>
      <c r="D326" s="2" t="s">
        <v>71</v>
      </c>
      <c r="E326" s="110"/>
      <c r="F326" s="110"/>
    </row>
    <row r="327" spans="1:6" ht="23.25">
      <c r="A327" s="65" t="s">
        <v>73</v>
      </c>
      <c r="B327" s="112" t="s">
        <v>83</v>
      </c>
      <c r="C327" s="113"/>
      <c r="D327" s="4">
        <v>0</v>
      </c>
      <c r="E327" s="4"/>
      <c r="F327" s="5"/>
    </row>
    <row r="328" spans="1:6" ht="45" customHeight="1">
      <c r="A328" s="6" t="s">
        <v>74</v>
      </c>
      <c r="B328" s="97" t="s">
        <v>124</v>
      </c>
      <c r="C328" s="98"/>
      <c r="D328" s="7">
        <v>175</v>
      </c>
      <c r="E328" s="7"/>
      <c r="F328" s="8"/>
    </row>
    <row r="329" spans="1:6" ht="45" customHeight="1">
      <c r="A329" s="6" t="s">
        <v>74</v>
      </c>
      <c r="B329" s="97" t="s">
        <v>196</v>
      </c>
      <c r="C329" s="114"/>
      <c r="D329" s="7">
        <v>108</v>
      </c>
      <c r="E329" s="7"/>
      <c r="F329" s="8"/>
    </row>
    <row r="330" spans="1:6" ht="45" customHeight="1">
      <c r="A330" s="6" t="s">
        <v>74</v>
      </c>
      <c r="B330" s="97" t="s">
        <v>125</v>
      </c>
      <c r="C330" s="114"/>
      <c r="D330" s="7">
        <v>127</v>
      </c>
      <c r="E330" s="7"/>
      <c r="F330" s="8"/>
    </row>
    <row r="331" spans="1:6" ht="45" customHeight="1">
      <c r="A331" s="6" t="s">
        <v>74</v>
      </c>
      <c r="B331" s="97" t="s">
        <v>126</v>
      </c>
      <c r="C331" s="114"/>
      <c r="D331" s="7">
        <v>136</v>
      </c>
      <c r="E331" s="7"/>
      <c r="F331" s="8"/>
    </row>
    <row r="332" spans="1:6" ht="45" customHeight="1">
      <c r="A332" s="6" t="s">
        <v>74</v>
      </c>
      <c r="B332" s="97" t="s">
        <v>127</v>
      </c>
      <c r="C332" s="114"/>
      <c r="D332" s="7">
        <v>167</v>
      </c>
      <c r="E332" s="7"/>
      <c r="F332" s="8"/>
    </row>
    <row r="333" spans="1:6" ht="45" customHeight="1">
      <c r="A333" s="6" t="s">
        <v>74</v>
      </c>
      <c r="B333" s="97" t="s">
        <v>128</v>
      </c>
      <c r="C333" s="114"/>
      <c r="D333" s="7">
        <v>169</v>
      </c>
      <c r="E333" s="7"/>
      <c r="F333" s="8"/>
    </row>
    <row r="334" spans="1:6" ht="45" customHeight="1">
      <c r="A334" s="6" t="s">
        <v>74</v>
      </c>
      <c r="B334" s="97" t="s">
        <v>129</v>
      </c>
      <c r="C334" s="114"/>
      <c r="D334" s="7">
        <v>132</v>
      </c>
      <c r="E334" s="7"/>
      <c r="F334" s="8"/>
    </row>
    <row r="335" spans="1:6" ht="23.25">
      <c r="A335" s="4" t="s">
        <v>75</v>
      </c>
      <c r="B335" s="112" t="s">
        <v>86</v>
      </c>
      <c r="C335" s="113"/>
      <c r="D335" s="4">
        <v>167</v>
      </c>
      <c r="E335" s="4"/>
      <c r="F335" s="5"/>
    </row>
    <row r="336" spans="1:6" ht="23.25">
      <c r="A336" s="9" t="s">
        <v>76</v>
      </c>
      <c r="B336" s="10" t="s">
        <v>130</v>
      </c>
      <c r="C336" s="11" t="s">
        <v>77</v>
      </c>
      <c r="D336" s="12">
        <f>SUM(D327:D335)</f>
        <v>1181</v>
      </c>
      <c r="E336" s="13"/>
      <c r="F336" s="13"/>
    </row>
    <row r="337" spans="1:6" ht="23.25">
      <c r="A337" s="118"/>
      <c r="B337" s="119"/>
      <c r="C337" s="120"/>
      <c r="D337" s="121"/>
      <c r="E337" s="13"/>
      <c r="F337" s="13"/>
    </row>
    <row r="338" spans="1:6" ht="23.25">
      <c r="A338" s="118"/>
      <c r="B338" s="119"/>
      <c r="C338" s="120"/>
      <c r="D338" s="121"/>
      <c r="E338" s="13"/>
      <c r="F338" s="13"/>
    </row>
    <row r="339" spans="1:6" ht="23.25">
      <c r="A339" s="118"/>
      <c r="B339" s="119"/>
      <c r="C339" s="120"/>
      <c r="D339" s="121"/>
      <c r="E339" s="13"/>
      <c r="F339" s="13"/>
    </row>
    <row r="340" spans="1:6" ht="23.25">
      <c r="A340" s="118"/>
      <c r="B340" s="119"/>
      <c r="C340" s="120"/>
      <c r="D340" s="121"/>
      <c r="E340" s="13"/>
      <c r="F340" s="13"/>
    </row>
    <row r="341" spans="1:6" ht="23.25">
      <c r="A341" s="118"/>
      <c r="B341" s="119"/>
      <c r="C341" s="120"/>
      <c r="D341" s="121"/>
      <c r="E341" s="13"/>
      <c r="F341" s="13"/>
    </row>
    <row r="342" spans="1:6" ht="23.25">
      <c r="A342" s="118"/>
      <c r="B342" s="119"/>
      <c r="C342" s="120"/>
      <c r="D342" s="121"/>
      <c r="E342" s="13"/>
      <c r="F342" s="13"/>
    </row>
    <row r="344" spans="1:6" ht="23.25">
      <c r="A344" s="101" t="s">
        <v>190</v>
      </c>
      <c r="B344" s="101"/>
      <c r="C344" s="101"/>
      <c r="D344" s="101"/>
      <c r="E344" s="101"/>
      <c r="F344" s="101"/>
    </row>
    <row r="345" spans="1:6" ht="23.25">
      <c r="A345" s="102" t="s">
        <v>66</v>
      </c>
      <c r="B345" s="103" t="s">
        <v>67</v>
      </c>
      <c r="C345" s="104"/>
      <c r="D345" s="75" t="s">
        <v>68</v>
      </c>
      <c r="E345" s="109" t="s">
        <v>69</v>
      </c>
      <c r="F345" s="109" t="s">
        <v>70</v>
      </c>
    </row>
    <row r="346" spans="1:6" ht="23.25">
      <c r="A346" s="102"/>
      <c r="B346" s="105"/>
      <c r="C346" s="106"/>
      <c r="D346" s="76" t="s">
        <v>71</v>
      </c>
      <c r="E346" s="110"/>
      <c r="F346" s="110"/>
    </row>
    <row r="347" spans="1:6" ht="23.25">
      <c r="A347" s="102"/>
      <c r="B347" s="107"/>
      <c r="C347" s="108"/>
      <c r="D347" s="77" t="s">
        <v>72</v>
      </c>
      <c r="E347" s="111"/>
      <c r="F347" s="111"/>
    </row>
    <row r="348" spans="1:6" ht="23.25">
      <c r="A348" s="65" t="s">
        <v>73</v>
      </c>
      <c r="B348" s="112" t="s">
        <v>83</v>
      </c>
      <c r="C348" s="113"/>
      <c r="D348" s="4">
        <v>0</v>
      </c>
      <c r="E348" s="4"/>
      <c r="F348" s="5"/>
    </row>
    <row r="349" spans="1:6" ht="45" customHeight="1">
      <c r="A349" s="6" t="s">
        <v>74</v>
      </c>
      <c r="B349" s="97" t="s">
        <v>187</v>
      </c>
      <c r="C349" s="98"/>
      <c r="D349" s="7">
        <v>129</v>
      </c>
      <c r="E349" s="83"/>
      <c r="F349" s="84"/>
    </row>
    <row r="350" spans="1:6" ht="45">
      <c r="A350" s="6" t="s">
        <v>74</v>
      </c>
      <c r="B350" s="97" t="s">
        <v>176</v>
      </c>
      <c r="C350" s="98"/>
      <c r="D350" s="7">
        <v>136</v>
      </c>
      <c r="E350" s="83"/>
      <c r="F350" s="84"/>
    </row>
    <row r="351" spans="1:6" ht="23.25" customHeight="1">
      <c r="A351" s="6" t="s">
        <v>74</v>
      </c>
      <c r="B351" s="97" t="s">
        <v>175</v>
      </c>
      <c r="C351" s="114"/>
      <c r="D351" s="7">
        <v>111</v>
      </c>
      <c r="E351" s="83"/>
      <c r="F351" s="84"/>
    </row>
    <row r="352" spans="1:6" ht="23.25">
      <c r="A352" s="4" t="s">
        <v>75</v>
      </c>
      <c r="B352" s="112" t="s">
        <v>171</v>
      </c>
      <c r="C352" s="113"/>
      <c r="D352" s="4">
        <v>83</v>
      </c>
      <c r="E352" s="4"/>
      <c r="F352" s="5"/>
    </row>
    <row r="353" spans="1:6" ht="23.25">
      <c r="A353" s="74" t="s">
        <v>76</v>
      </c>
      <c r="B353" s="10" t="s">
        <v>191</v>
      </c>
      <c r="C353" s="11" t="s">
        <v>77</v>
      </c>
      <c r="D353" s="12">
        <f>SUM(D348:D352)</f>
        <v>459</v>
      </c>
      <c r="E353" s="99" t="s">
        <v>182</v>
      </c>
      <c r="F353" s="100"/>
    </row>
    <row r="367" spans="1:6" ht="23.25">
      <c r="A367" s="101" t="s">
        <v>158</v>
      </c>
      <c r="B367" s="101"/>
      <c r="C367" s="101"/>
      <c r="D367" s="101"/>
      <c r="E367" s="101"/>
      <c r="F367" s="101"/>
    </row>
    <row r="368" spans="1:6" ht="23.25">
      <c r="A368" s="102" t="s">
        <v>66</v>
      </c>
      <c r="B368" s="103" t="s">
        <v>67</v>
      </c>
      <c r="C368" s="104"/>
      <c r="D368" s="71" t="s">
        <v>68</v>
      </c>
      <c r="E368" s="109" t="s">
        <v>69</v>
      </c>
      <c r="F368" s="109" t="s">
        <v>70</v>
      </c>
    </row>
    <row r="369" spans="1:6" ht="23.25">
      <c r="A369" s="102"/>
      <c r="B369" s="105"/>
      <c r="C369" s="106"/>
      <c r="D369" s="72" t="s">
        <v>71</v>
      </c>
      <c r="E369" s="110"/>
      <c r="F369" s="110"/>
    </row>
    <row r="370" spans="1:6" ht="23.25">
      <c r="A370" s="102"/>
      <c r="B370" s="107"/>
      <c r="C370" s="108"/>
      <c r="D370" s="73" t="s">
        <v>72</v>
      </c>
      <c r="E370" s="111"/>
      <c r="F370" s="111"/>
    </row>
    <row r="371" spans="1:6" ht="23.25">
      <c r="A371" s="65" t="s">
        <v>73</v>
      </c>
      <c r="B371" s="115" t="s">
        <v>159</v>
      </c>
      <c r="C371" s="116"/>
      <c r="D371" s="4"/>
      <c r="E371" s="4"/>
      <c r="F371" s="5"/>
    </row>
    <row r="372" spans="1:6" ht="45">
      <c r="A372" s="6" t="s">
        <v>74</v>
      </c>
      <c r="B372" s="97" t="s">
        <v>165</v>
      </c>
      <c r="C372" s="98"/>
      <c r="D372" s="7">
        <v>113</v>
      </c>
      <c r="E372" s="7"/>
      <c r="F372" s="8"/>
    </row>
    <row r="373" spans="1:6" ht="23.25">
      <c r="A373" s="4" t="s">
        <v>75</v>
      </c>
      <c r="B373" s="112" t="s">
        <v>89</v>
      </c>
      <c r="C373" s="113"/>
      <c r="D373" s="4">
        <v>163</v>
      </c>
      <c r="E373" s="4"/>
      <c r="F373" s="5"/>
    </row>
    <row r="374" spans="1:6" ht="23.25" customHeight="1">
      <c r="A374" s="70" t="s">
        <v>76</v>
      </c>
      <c r="B374" s="10" t="s">
        <v>101</v>
      </c>
      <c r="C374" s="11" t="s">
        <v>77</v>
      </c>
      <c r="D374" s="12">
        <f>SUM(D371:D373)</f>
        <v>276</v>
      </c>
      <c r="E374" s="13"/>
      <c r="F374" s="13"/>
    </row>
    <row r="392" spans="1:6" ht="23.25">
      <c r="A392" s="101" t="s">
        <v>161</v>
      </c>
      <c r="B392" s="101"/>
      <c r="C392" s="101"/>
      <c r="D392" s="101"/>
      <c r="E392" s="101"/>
      <c r="F392" s="101"/>
    </row>
    <row r="393" spans="1:6" ht="23.25">
      <c r="A393" s="102" t="s">
        <v>66</v>
      </c>
      <c r="B393" s="103" t="s">
        <v>67</v>
      </c>
      <c r="C393" s="104"/>
      <c r="D393" s="71" t="s">
        <v>68</v>
      </c>
      <c r="E393" s="109" t="s">
        <v>69</v>
      </c>
      <c r="F393" s="109" t="s">
        <v>70</v>
      </c>
    </row>
    <row r="394" spans="1:6" ht="23.25">
      <c r="A394" s="102"/>
      <c r="B394" s="105"/>
      <c r="C394" s="106"/>
      <c r="D394" s="72" t="s">
        <v>71</v>
      </c>
      <c r="E394" s="110"/>
      <c r="F394" s="110"/>
    </row>
    <row r="395" spans="1:6" ht="23.25">
      <c r="A395" s="102"/>
      <c r="B395" s="107"/>
      <c r="C395" s="108"/>
      <c r="D395" s="73" t="s">
        <v>72</v>
      </c>
      <c r="E395" s="111"/>
      <c r="F395" s="111"/>
    </row>
    <row r="396" spans="1:6" ht="23.25">
      <c r="A396" s="65" t="s">
        <v>73</v>
      </c>
      <c r="B396" s="115" t="s">
        <v>159</v>
      </c>
      <c r="C396" s="116"/>
      <c r="D396" s="4"/>
      <c r="E396" s="4"/>
      <c r="F396" s="5"/>
    </row>
    <row r="397" spans="1:6" ht="45">
      <c r="A397" s="6" t="s">
        <v>74</v>
      </c>
      <c r="B397" s="97"/>
      <c r="C397" s="98"/>
      <c r="D397" s="7">
        <v>101</v>
      </c>
      <c r="E397" s="7"/>
      <c r="F397" s="8"/>
    </row>
    <row r="398" spans="1:6" ht="23.25">
      <c r="A398" s="4" t="s">
        <v>75</v>
      </c>
      <c r="B398" s="112" t="s">
        <v>88</v>
      </c>
      <c r="C398" s="113"/>
      <c r="D398" s="4">
        <v>102</v>
      </c>
      <c r="E398" s="4"/>
      <c r="F398" s="5"/>
    </row>
    <row r="399" spans="1:6" ht="23.25">
      <c r="A399" s="70" t="s">
        <v>76</v>
      </c>
      <c r="B399" s="10" t="s">
        <v>166</v>
      </c>
      <c r="C399" s="11" t="s">
        <v>77</v>
      </c>
      <c r="D399" s="12">
        <f>SUM(D396:D398)</f>
        <v>203</v>
      </c>
      <c r="E399" s="13"/>
      <c r="F399" s="13"/>
    </row>
    <row r="404" ht="23.25" customHeight="1"/>
    <row r="417" spans="1:6" ht="23.25">
      <c r="A417" s="101" t="s">
        <v>162</v>
      </c>
      <c r="B417" s="101"/>
      <c r="C417" s="101"/>
      <c r="D417" s="101"/>
      <c r="E417" s="101"/>
      <c r="F417" s="101"/>
    </row>
    <row r="418" spans="1:6" ht="23.25">
      <c r="A418" s="102" t="s">
        <v>66</v>
      </c>
      <c r="B418" s="103" t="s">
        <v>67</v>
      </c>
      <c r="C418" s="104"/>
      <c r="D418" s="71" t="s">
        <v>68</v>
      </c>
      <c r="E418" s="109" t="s">
        <v>69</v>
      </c>
      <c r="F418" s="109" t="s">
        <v>70</v>
      </c>
    </row>
    <row r="419" spans="1:6" ht="23.25">
      <c r="A419" s="102"/>
      <c r="B419" s="105"/>
      <c r="C419" s="106"/>
      <c r="D419" s="72" t="s">
        <v>71</v>
      </c>
      <c r="E419" s="110"/>
      <c r="F419" s="110"/>
    </row>
    <row r="420" spans="1:6" ht="23.25">
      <c r="A420" s="102"/>
      <c r="B420" s="107"/>
      <c r="C420" s="108"/>
      <c r="D420" s="73" t="s">
        <v>72</v>
      </c>
      <c r="E420" s="111"/>
      <c r="F420" s="111"/>
    </row>
    <row r="421" spans="1:6" ht="23.25">
      <c r="A421" s="65" t="s">
        <v>73</v>
      </c>
      <c r="B421" s="115" t="s">
        <v>159</v>
      </c>
      <c r="C421" s="116"/>
      <c r="D421" s="4"/>
      <c r="E421" s="4"/>
      <c r="F421" s="5"/>
    </row>
    <row r="422" spans="1:6" ht="45">
      <c r="A422" s="6" t="s">
        <v>74</v>
      </c>
      <c r="B422" s="97" t="s">
        <v>168</v>
      </c>
      <c r="C422" s="98"/>
      <c r="D422" s="7">
        <v>113</v>
      </c>
      <c r="E422" s="7"/>
      <c r="F422" s="8"/>
    </row>
    <row r="423" spans="1:6" ht="45">
      <c r="A423" s="6" t="s">
        <v>74</v>
      </c>
      <c r="B423" s="97" t="s">
        <v>169</v>
      </c>
      <c r="C423" s="98"/>
      <c r="D423" s="7">
        <v>135</v>
      </c>
      <c r="E423" s="7"/>
      <c r="F423" s="8"/>
    </row>
    <row r="424" spans="1:6" ht="45">
      <c r="A424" s="6" t="s">
        <v>74</v>
      </c>
      <c r="B424" s="97" t="s">
        <v>125</v>
      </c>
      <c r="C424" s="114"/>
      <c r="D424" s="7">
        <v>154</v>
      </c>
      <c r="E424" s="7"/>
      <c r="F424" s="8"/>
    </row>
    <row r="425" spans="1:6" ht="45">
      <c r="A425" s="6" t="s">
        <v>74</v>
      </c>
      <c r="B425" s="97" t="s">
        <v>170</v>
      </c>
      <c r="C425" s="114"/>
      <c r="D425" s="7">
        <v>138</v>
      </c>
      <c r="E425" s="7"/>
      <c r="F425" s="8"/>
    </row>
    <row r="426" spans="1:6" ht="45">
      <c r="A426" s="6" t="s">
        <v>74</v>
      </c>
      <c r="B426" s="97" t="s">
        <v>116</v>
      </c>
      <c r="C426" s="114"/>
      <c r="D426" s="7">
        <v>170</v>
      </c>
      <c r="E426" s="7"/>
      <c r="F426" s="8"/>
    </row>
    <row r="427" spans="1:6" ht="45">
      <c r="A427" s="6" t="s">
        <v>74</v>
      </c>
      <c r="B427" s="97" t="s">
        <v>104</v>
      </c>
      <c r="C427" s="114"/>
      <c r="D427" s="7">
        <v>240</v>
      </c>
      <c r="E427" s="7"/>
      <c r="F427" s="8"/>
    </row>
    <row r="428" spans="1:6" ht="23.25">
      <c r="A428" s="4" t="s">
        <v>75</v>
      </c>
      <c r="B428" s="112" t="s">
        <v>86</v>
      </c>
      <c r="C428" s="113"/>
      <c r="D428" s="4">
        <v>229</v>
      </c>
      <c r="E428" s="4"/>
      <c r="F428" s="5"/>
    </row>
    <row r="429" spans="1:6" ht="23.25">
      <c r="A429" s="70" t="s">
        <v>76</v>
      </c>
      <c r="B429" s="10" t="s">
        <v>167</v>
      </c>
      <c r="C429" s="11" t="s">
        <v>77</v>
      </c>
      <c r="D429" s="12">
        <f>SUM(D421:D428)</f>
        <v>1179</v>
      </c>
      <c r="E429" s="13"/>
      <c r="F429" s="13"/>
    </row>
    <row r="430" spans="1:6" ht="23.25">
      <c r="A430" s="118"/>
      <c r="B430" s="119"/>
      <c r="C430" s="120"/>
      <c r="D430" s="121"/>
      <c r="E430" s="13"/>
      <c r="F430" s="13"/>
    </row>
    <row r="431" spans="1:6" ht="23.25">
      <c r="A431" s="118"/>
      <c r="B431" s="119"/>
      <c r="C431" s="120"/>
      <c r="D431" s="121"/>
      <c r="E431" s="13"/>
      <c r="F431" s="13"/>
    </row>
    <row r="432" spans="1:6" ht="23.25">
      <c r="A432" s="118"/>
      <c r="B432" s="119"/>
      <c r="C432" s="120"/>
      <c r="D432" s="121"/>
      <c r="E432" s="13"/>
      <c r="F432" s="13"/>
    </row>
    <row r="433" spans="1:6" ht="23.25">
      <c r="A433" s="118"/>
      <c r="B433" s="119"/>
      <c r="C433" s="120"/>
      <c r="D433" s="121"/>
      <c r="E433" s="13"/>
      <c r="F433" s="13"/>
    </row>
    <row r="434" spans="1:6" ht="23.25">
      <c r="A434" s="118"/>
      <c r="B434" s="119"/>
      <c r="C434" s="120"/>
      <c r="D434" s="121"/>
      <c r="E434" s="13"/>
      <c r="F434" s="13"/>
    </row>
    <row r="435" spans="1:6" ht="23.25">
      <c r="A435" s="118"/>
      <c r="B435" s="119"/>
      <c r="C435" s="120"/>
      <c r="D435" s="121"/>
      <c r="E435" s="13"/>
      <c r="F435" s="13"/>
    </row>
    <row r="436" spans="1:6" ht="23.25" customHeight="1"/>
    <row r="437" spans="1:6" ht="23.25">
      <c r="A437" s="101" t="s">
        <v>172</v>
      </c>
      <c r="B437" s="101"/>
      <c r="C437" s="101"/>
      <c r="D437" s="101"/>
      <c r="E437" s="101"/>
      <c r="F437" s="101"/>
    </row>
    <row r="438" spans="1:6" ht="23.25">
      <c r="A438" s="102" t="s">
        <v>66</v>
      </c>
      <c r="B438" s="103" t="s">
        <v>67</v>
      </c>
      <c r="C438" s="104"/>
      <c r="D438" s="71" t="s">
        <v>68</v>
      </c>
      <c r="E438" s="109" t="s">
        <v>69</v>
      </c>
      <c r="F438" s="109" t="s">
        <v>70</v>
      </c>
    </row>
    <row r="439" spans="1:6" ht="23.25">
      <c r="A439" s="102"/>
      <c r="B439" s="105"/>
      <c r="C439" s="106"/>
      <c r="D439" s="72" t="s">
        <v>71</v>
      </c>
      <c r="E439" s="110"/>
      <c r="F439" s="110"/>
    </row>
    <row r="440" spans="1:6" ht="23.25">
      <c r="A440" s="102"/>
      <c r="B440" s="107"/>
      <c r="C440" s="108"/>
      <c r="D440" s="73" t="s">
        <v>72</v>
      </c>
      <c r="E440" s="111"/>
      <c r="F440" s="111"/>
    </row>
    <row r="441" spans="1:6" ht="23.25">
      <c r="A441" s="65" t="s">
        <v>73</v>
      </c>
      <c r="B441" s="115" t="s">
        <v>159</v>
      </c>
      <c r="C441" s="116"/>
      <c r="D441" s="4"/>
      <c r="E441" s="4"/>
      <c r="F441" s="5"/>
    </row>
    <row r="442" spans="1:6" ht="45">
      <c r="A442" s="6" t="s">
        <v>74</v>
      </c>
      <c r="B442" s="97" t="s">
        <v>173</v>
      </c>
      <c r="C442" s="98"/>
      <c r="D442" s="7">
        <v>99</v>
      </c>
      <c r="E442" s="7"/>
      <c r="F442" s="8"/>
    </row>
    <row r="443" spans="1:6" ht="45">
      <c r="A443" s="6" t="s">
        <v>74</v>
      </c>
      <c r="B443" s="97" t="s">
        <v>176</v>
      </c>
      <c r="C443" s="98"/>
      <c r="D443" s="7">
        <v>136</v>
      </c>
      <c r="E443" s="7"/>
      <c r="F443" s="8"/>
    </row>
    <row r="444" spans="1:6" ht="45">
      <c r="A444" s="6" t="s">
        <v>74</v>
      </c>
      <c r="B444" s="97" t="s">
        <v>175</v>
      </c>
      <c r="C444" s="114"/>
      <c r="D444" s="7">
        <v>111</v>
      </c>
      <c r="E444" s="7"/>
      <c r="F444" s="8"/>
    </row>
    <row r="445" spans="1:6" ht="23.25">
      <c r="A445" s="4" t="s">
        <v>75</v>
      </c>
      <c r="B445" s="112" t="s">
        <v>171</v>
      </c>
      <c r="C445" s="113"/>
      <c r="D445" s="4">
        <v>83</v>
      </c>
      <c r="E445" s="4"/>
      <c r="F445" s="5"/>
    </row>
    <row r="446" spans="1:6" ht="23.25">
      <c r="A446" s="70" t="s">
        <v>76</v>
      </c>
      <c r="B446" s="10" t="s">
        <v>174</v>
      </c>
      <c r="C446" s="11" t="s">
        <v>77</v>
      </c>
      <c r="D446" s="12">
        <f>SUM(D441:D445)</f>
        <v>429</v>
      </c>
      <c r="E446" s="13"/>
      <c r="F446" s="13"/>
    </row>
    <row r="457" spans="1:6" ht="23.25" customHeight="1"/>
    <row r="458" spans="1:6" ht="23.25">
      <c r="A458" s="101" t="s">
        <v>163</v>
      </c>
      <c r="B458" s="101"/>
      <c r="C458" s="101"/>
      <c r="D458" s="101"/>
      <c r="E458" s="101"/>
      <c r="F458" s="101"/>
    </row>
    <row r="459" spans="1:6" ht="23.25">
      <c r="A459" s="102" t="s">
        <v>66</v>
      </c>
      <c r="B459" s="103" t="s">
        <v>67</v>
      </c>
      <c r="C459" s="104"/>
      <c r="D459" s="71" t="s">
        <v>68</v>
      </c>
      <c r="E459" s="109" t="s">
        <v>69</v>
      </c>
      <c r="F459" s="109" t="s">
        <v>70</v>
      </c>
    </row>
    <row r="460" spans="1:6" ht="23.25">
      <c r="A460" s="102"/>
      <c r="B460" s="105"/>
      <c r="C460" s="106"/>
      <c r="D460" s="72" t="s">
        <v>71</v>
      </c>
      <c r="E460" s="110"/>
      <c r="F460" s="110"/>
    </row>
    <row r="461" spans="1:6" ht="23.25">
      <c r="A461" s="102"/>
      <c r="B461" s="107"/>
      <c r="C461" s="108"/>
      <c r="D461" s="73" t="s">
        <v>72</v>
      </c>
      <c r="E461" s="111"/>
      <c r="F461" s="111"/>
    </row>
    <row r="462" spans="1:6" ht="23.25">
      <c r="A462" s="65" t="s">
        <v>73</v>
      </c>
      <c r="B462" s="115" t="s">
        <v>159</v>
      </c>
      <c r="C462" s="116"/>
      <c r="D462" s="4">
        <v>0</v>
      </c>
      <c r="E462" s="4"/>
      <c r="F462" s="5"/>
    </row>
    <row r="463" spans="1:6" ht="45">
      <c r="A463" s="6" t="s">
        <v>74</v>
      </c>
      <c r="B463" s="97" t="s">
        <v>177</v>
      </c>
      <c r="C463" s="98"/>
      <c r="D463" s="7" t="s">
        <v>106</v>
      </c>
      <c r="E463" s="7"/>
      <c r="F463" s="8"/>
    </row>
    <row r="464" spans="1:6" ht="23.25">
      <c r="A464" s="4" t="s">
        <v>75</v>
      </c>
      <c r="B464" s="112" t="s">
        <v>82</v>
      </c>
      <c r="C464" s="113"/>
      <c r="D464" s="4">
        <v>156</v>
      </c>
      <c r="E464" s="4"/>
      <c r="F464" s="5"/>
    </row>
    <row r="465" spans="1:6" ht="23.25">
      <c r="A465" s="70" t="s">
        <v>76</v>
      </c>
      <c r="B465" s="10" t="s">
        <v>178</v>
      </c>
      <c r="C465" s="11" t="s">
        <v>77</v>
      </c>
      <c r="D465" s="12">
        <f>SUM(D462:D464)</f>
        <v>156</v>
      </c>
      <c r="E465" s="13"/>
      <c r="F465" s="13"/>
    </row>
    <row r="484" spans="1:6" ht="23.25">
      <c r="A484" s="101" t="s">
        <v>164</v>
      </c>
      <c r="B484" s="101"/>
      <c r="C484" s="101"/>
      <c r="D484" s="101"/>
      <c r="E484" s="101"/>
      <c r="F484" s="101"/>
    </row>
    <row r="485" spans="1:6" ht="23.25">
      <c r="A485" s="102" t="s">
        <v>66</v>
      </c>
      <c r="B485" s="103" t="s">
        <v>67</v>
      </c>
      <c r="C485" s="104"/>
      <c r="D485" s="71" t="s">
        <v>68</v>
      </c>
      <c r="E485" s="109" t="s">
        <v>69</v>
      </c>
      <c r="F485" s="109" t="s">
        <v>70</v>
      </c>
    </row>
    <row r="486" spans="1:6" ht="23.25">
      <c r="A486" s="102"/>
      <c r="B486" s="105"/>
      <c r="C486" s="106"/>
      <c r="D486" s="72" t="s">
        <v>71</v>
      </c>
      <c r="E486" s="110"/>
      <c r="F486" s="110"/>
    </row>
    <row r="487" spans="1:6" ht="23.25">
      <c r="A487" s="102"/>
      <c r="B487" s="107"/>
      <c r="C487" s="108"/>
      <c r="D487" s="73" t="s">
        <v>72</v>
      </c>
      <c r="E487" s="111"/>
      <c r="F487" s="111"/>
    </row>
    <row r="488" spans="1:6" ht="23.25">
      <c r="A488" s="65" t="s">
        <v>73</v>
      </c>
      <c r="B488" s="115" t="s">
        <v>159</v>
      </c>
      <c r="C488" s="116"/>
      <c r="D488" s="4"/>
      <c r="E488" s="4"/>
      <c r="F488" s="5"/>
    </row>
    <row r="489" spans="1:6" ht="45">
      <c r="A489" s="6" t="s">
        <v>74</v>
      </c>
      <c r="B489" s="97" t="s">
        <v>177</v>
      </c>
      <c r="C489" s="98"/>
      <c r="D489" s="7" t="s">
        <v>106</v>
      </c>
      <c r="E489" s="7"/>
      <c r="F489" s="8"/>
    </row>
    <row r="490" spans="1:6" ht="23.25">
      <c r="A490" s="4" t="s">
        <v>75</v>
      </c>
      <c r="B490" s="112" t="s">
        <v>81</v>
      </c>
      <c r="C490" s="113"/>
      <c r="D490" s="4">
        <v>86</v>
      </c>
      <c r="E490" s="4"/>
      <c r="F490" s="5"/>
    </row>
    <row r="491" spans="1:6" ht="23.25">
      <c r="A491" s="70" t="s">
        <v>76</v>
      </c>
      <c r="B491" s="10" t="s">
        <v>179</v>
      </c>
      <c r="C491" s="11" t="s">
        <v>77</v>
      </c>
      <c r="D491" s="12">
        <f>SUM(D488:D490)</f>
        <v>86</v>
      </c>
      <c r="E491" s="13"/>
      <c r="F491" s="13"/>
    </row>
    <row r="510" spans="1:6" ht="23.25">
      <c r="A510" s="101" t="s">
        <v>160</v>
      </c>
      <c r="B510" s="101"/>
      <c r="C510" s="101"/>
      <c r="D510" s="101"/>
      <c r="E510" s="101"/>
      <c r="F510" s="101"/>
    </row>
    <row r="511" spans="1:6" ht="23.25">
      <c r="A511" s="102" t="s">
        <v>66</v>
      </c>
      <c r="B511" s="103" t="s">
        <v>67</v>
      </c>
      <c r="C511" s="104"/>
      <c r="D511" s="71" t="s">
        <v>68</v>
      </c>
      <c r="E511" s="109" t="s">
        <v>69</v>
      </c>
      <c r="F511" s="109" t="s">
        <v>70</v>
      </c>
    </row>
    <row r="512" spans="1:6" ht="23.25">
      <c r="A512" s="102"/>
      <c r="B512" s="105"/>
      <c r="C512" s="106"/>
      <c r="D512" s="72" t="s">
        <v>71</v>
      </c>
      <c r="E512" s="110"/>
      <c r="F512" s="110"/>
    </row>
    <row r="513" spans="1:6" ht="23.25">
      <c r="A513" s="102"/>
      <c r="B513" s="107"/>
      <c r="C513" s="108"/>
      <c r="D513" s="73" t="s">
        <v>72</v>
      </c>
      <c r="E513" s="111"/>
      <c r="F513" s="111"/>
    </row>
    <row r="514" spans="1:6" ht="23.25">
      <c r="A514" s="65" t="s">
        <v>73</v>
      </c>
      <c r="B514" s="115" t="s">
        <v>159</v>
      </c>
      <c r="C514" s="116"/>
      <c r="D514" s="4">
        <v>0</v>
      </c>
      <c r="E514" s="4"/>
      <c r="F514" s="5"/>
    </row>
    <row r="515" spans="1:6" ht="45">
      <c r="A515" s="6" t="s">
        <v>74</v>
      </c>
      <c r="B515" s="97" t="s">
        <v>177</v>
      </c>
      <c r="C515" s="98"/>
      <c r="D515" s="7"/>
      <c r="E515" s="7"/>
      <c r="F515" s="8"/>
    </row>
    <row r="516" spans="1:6" ht="23.25">
      <c r="A516" s="4" t="s">
        <v>75</v>
      </c>
      <c r="B516" s="112" t="s">
        <v>83</v>
      </c>
      <c r="C516" s="113"/>
      <c r="D516" s="4">
        <v>48</v>
      </c>
      <c r="E516" s="4"/>
      <c r="F516" s="5"/>
    </row>
    <row r="517" spans="1:6" ht="23.25">
      <c r="A517" s="70" t="s">
        <v>76</v>
      </c>
      <c r="B517" s="10" t="s">
        <v>179</v>
      </c>
      <c r="C517" s="11" t="s">
        <v>77</v>
      </c>
      <c r="D517" s="12">
        <f>SUM(D514:D516)</f>
        <v>48</v>
      </c>
    </row>
  </sheetData>
  <mergeCells count="226">
    <mergeCell ref="B514:C514"/>
    <mergeCell ref="B515:C515"/>
    <mergeCell ref="B516:C516"/>
    <mergeCell ref="A437:F437"/>
    <mergeCell ref="A438:A440"/>
    <mergeCell ref="B438:C440"/>
    <mergeCell ref="E438:E440"/>
    <mergeCell ref="F438:F440"/>
    <mergeCell ref="B441:C441"/>
    <mergeCell ref="B442:C442"/>
    <mergeCell ref="B443:C443"/>
    <mergeCell ref="B444:C444"/>
    <mergeCell ref="B445:C445"/>
    <mergeCell ref="A485:A487"/>
    <mergeCell ref="B485:C487"/>
    <mergeCell ref="E485:E487"/>
    <mergeCell ref="F485:F487"/>
    <mergeCell ref="B488:C488"/>
    <mergeCell ref="B489:C489"/>
    <mergeCell ref="B490:C490"/>
    <mergeCell ref="A510:F510"/>
    <mergeCell ref="A511:A513"/>
    <mergeCell ref="B511:C513"/>
    <mergeCell ref="E511:E513"/>
    <mergeCell ref="F511:F513"/>
    <mergeCell ref="A458:F458"/>
    <mergeCell ref="A459:A461"/>
    <mergeCell ref="B459:C461"/>
    <mergeCell ref="E459:E461"/>
    <mergeCell ref="F459:F461"/>
    <mergeCell ref="B462:C462"/>
    <mergeCell ref="B463:C463"/>
    <mergeCell ref="B464:C464"/>
    <mergeCell ref="A484:F484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A393:A395"/>
    <mergeCell ref="B393:C395"/>
    <mergeCell ref="B373:C373"/>
    <mergeCell ref="A392:F392"/>
    <mergeCell ref="E393:E395"/>
    <mergeCell ref="F393:F395"/>
    <mergeCell ref="B396:C396"/>
    <mergeCell ref="B397:C397"/>
    <mergeCell ref="B398:C398"/>
    <mergeCell ref="A417:F417"/>
    <mergeCell ref="A418:A420"/>
    <mergeCell ref="B418:C420"/>
    <mergeCell ref="E418:E420"/>
    <mergeCell ref="F418:F420"/>
    <mergeCell ref="B300:C302"/>
    <mergeCell ref="A367:F367"/>
    <mergeCell ref="A368:A370"/>
    <mergeCell ref="B368:C370"/>
    <mergeCell ref="E368:E370"/>
    <mergeCell ref="F368:F370"/>
    <mergeCell ref="B371:C371"/>
    <mergeCell ref="B372:C372"/>
    <mergeCell ref="B352:C352"/>
    <mergeCell ref="B286:C286"/>
    <mergeCell ref="B328:C328"/>
    <mergeCell ref="B334:C334"/>
    <mergeCell ref="B335:C335"/>
    <mergeCell ref="B262:C262"/>
    <mergeCell ref="B268:C268"/>
    <mergeCell ref="B269:C269"/>
    <mergeCell ref="A324:F324"/>
    <mergeCell ref="A325:A326"/>
    <mergeCell ref="B325:C326"/>
    <mergeCell ref="E325:E326"/>
    <mergeCell ref="F325:F326"/>
    <mergeCell ref="B305:C305"/>
    <mergeCell ref="B263:C263"/>
    <mergeCell ref="B267:C267"/>
    <mergeCell ref="B264:C264"/>
    <mergeCell ref="B265:C265"/>
    <mergeCell ref="B266:C266"/>
    <mergeCell ref="B329:C329"/>
    <mergeCell ref="B333:C333"/>
    <mergeCell ref="B303:C303"/>
    <mergeCell ref="B304:C304"/>
    <mergeCell ref="A299:F299"/>
    <mergeCell ref="A300:A302"/>
    <mergeCell ref="E219:E221"/>
    <mergeCell ref="F219:F221"/>
    <mergeCell ref="B222:C222"/>
    <mergeCell ref="B223:C223"/>
    <mergeCell ref="B224:C224"/>
    <mergeCell ref="B225:C225"/>
    <mergeCell ref="B226:C226"/>
    <mergeCell ref="E300:E302"/>
    <mergeCell ref="F300:F302"/>
    <mergeCell ref="B261:C261"/>
    <mergeCell ref="B243:C243"/>
    <mergeCell ref="B244:C244"/>
    <mergeCell ref="A258:F258"/>
    <mergeCell ref="A259:A260"/>
    <mergeCell ref="B259:C260"/>
    <mergeCell ref="E259:E260"/>
    <mergeCell ref="F259:F260"/>
    <mergeCell ref="B245:C245"/>
    <mergeCell ref="A278:F278"/>
    <mergeCell ref="A279:A281"/>
    <mergeCell ref="B279:C281"/>
    <mergeCell ref="E279:E281"/>
    <mergeCell ref="F279:F281"/>
    <mergeCell ref="B282:C282"/>
    <mergeCell ref="B146:C146"/>
    <mergeCell ref="B147:C147"/>
    <mergeCell ref="B148:C148"/>
    <mergeCell ref="A167:F167"/>
    <mergeCell ref="A168:A170"/>
    <mergeCell ref="B168:C170"/>
    <mergeCell ref="E168:E170"/>
    <mergeCell ref="F168:F170"/>
    <mergeCell ref="B202:C202"/>
    <mergeCell ref="B199:C199"/>
    <mergeCell ref="B198:C198"/>
    <mergeCell ref="B200:C200"/>
    <mergeCell ref="B171:C171"/>
    <mergeCell ref="B172:C172"/>
    <mergeCell ref="B173:C173"/>
    <mergeCell ref="B197:C197"/>
    <mergeCell ref="A192:F192"/>
    <mergeCell ref="A193:A195"/>
    <mergeCell ref="B193:C195"/>
    <mergeCell ref="E193:E195"/>
    <mergeCell ref="F193:F195"/>
    <mergeCell ref="B196:C196"/>
    <mergeCell ref="B201:C201"/>
    <mergeCell ref="B122:C122"/>
    <mergeCell ref="A142:F142"/>
    <mergeCell ref="A143:A145"/>
    <mergeCell ref="B143:C145"/>
    <mergeCell ref="E143:E145"/>
    <mergeCell ref="F143:F145"/>
    <mergeCell ref="B94:C94"/>
    <mergeCell ref="B95:C95"/>
    <mergeCell ref="B96:C96"/>
    <mergeCell ref="A116:F116"/>
    <mergeCell ref="A117:A119"/>
    <mergeCell ref="B117:C119"/>
    <mergeCell ref="E117:E119"/>
    <mergeCell ref="F117:F119"/>
    <mergeCell ref="A218:F218"/>
    <mergeCell ref="A219:A221"/>
    <mergeCell ref="B219:C221"/>
    <mergeCell ref="A1:F1"/>
    <mergeCell ref="A2:F2"/>
    <mergeCell ref="A3:F3"/>
    <mergeCell ref="A4:A6"/>
    <mergeCell ref="B4:C6"/>
    <mergeCell ref="E4:E6"/>
    <mergeCell ref="F4:F6"/>
    <mergeCell ref="B26:C26"/>
    <mergeCell ref="A41:F41"/>
    <mergeCell ref="A21:A23"/>
    <mergeCell ref="B21:C23"/>
    <mergeCell ref="E21:E23"/>
    <mergeCell ref="F21:F23"/>
    <mergeCell ref="B24:C24"/>
    <mergeCell ref="B25:C25"/>
    <mergeCell ref="B50:C50"/>
    <mergeCell ref="B46:C46"/>
    <mergeCell ref="B48:C48"/>
    <mergeCell ref="B49:C49"/>
    <mergeCell ref="B120:C120"/>
    <mergeCell ref="B121:C121"/>
    <mergeCell ref="B45:C45"/>
    <mergeCell ref="B51:C51"/>
    <mergeCell ref="B52:C52"/>
    <mergeCell ref="A90:F90"/>
    <mergeCell ref="A91:A93"/>
    <mergeCell ref="B91:C93"/>
    <mergeCell ref="E91:E93"/>
    <mergeCell ref="F91:F93"/>
    <mergeCell ref="B47:C47"/>
    <mergeCell ref="A60:F60"/>
    <mergeCell ref="A61:A63"/>
    <mergeCell ref="B61:C63"/>
    <mergeCell ref="E61:E63"/>
    <mergeCell ref="F61:F63"/>
    <mergeCell ref="B64:C64"/>
    <mergeCell ref="B65:C65"/>
    <mergeCell ref="B66:C66"/>
    <mergeCell ref="B67:C67"/>
    <mergeCell ref="E68:F68"/>
    <mergeCell ref="B7:C7"/>
    <mergeCell ref="B8:C8"/>
    <mergeCell ref="B9:C9"/>
    <mergeCell ref="A20:F20"/>
    <mergeCell ref="A42:A43"/>
    <mergeCell ref="B42:C43"/>
    <mergeCell ref="E42:E43"/>
    <mergeCell ref="F42:F43"/>
    <mergeCell ref="B44:C44"/>
    <mergeCell ref="B284:C284"/>
    <mergeCell ref="B350:C350"/>
    <mergeCell ref="E227:F227"/>
    <mergeCell ref="E287:F287"/>
    <mergeCell ref="E353:F353"/>
    <mergeCell ref="A344:F344"/>
    <mergeCell ref="A345:A347"/>
    <mergeCell ref="B345:C347"/>
    <mergeCell ref="E345:E347"/>
    <mergeCell ref="F345:F347"/>
    <mergeCell ref="B348:C348"/>
    <mergeCell ref="B349:C349"/>
    <mergeCell ref="B351:C351"/>
    <mergeCell ref="B331:C331"/>
    <mergeCell ref="B332:C332"/>
    <mergeCell ref="B330:C330"/>
    <mergeCell ref="A239:F239"/>
    <mergeCell ref="A240:A242"/>
    <mergeCell ref="B240:C242"/>
    <mergeCell ref="E240:E242"/>
    <mergeCell ref="F240:F242"/>
    <mergeCell ref="B327:C327"/>
    <mergeCell ref="B283:C283"/>
    <mergeCell ref="B285:C285"/>
  </mergeCells>
  <printOptions horizontalCentered="1"/>
  <pageMargins left="0.35433070866141736" right="0.31496062992125984" top="0.51181102362204722" bottom="0.47244094488188981" header="0.23622047244094491" footer="0.23622047244094491"/>
  <pageSetup paperSize="9" scale="84" orientation="landscape" horizontalDpi="4294967293" verticalDpi="0" r:id="rId1"/>
  <headerFooter>
    <oddHeader>&amp;A</oddHeader>
    <oddFooter>หน้าที่ &amp;P จาก &amp;N</oddFooter>
  </headerFooter>
  <rowBreaks count="16" manualBreakCount="16">
    <brk id="18" max="16383" man="1"/>
    <brk id="39" max="16383" man="1"/>
    <brk id="115" max="16383" man="1"/>
    <brk id="141" max="16383" man="1"/>
    <brk id="166" max="16383" man="1"/>
    <brk id="191" max="16383" man="1"/>
    <brk id="238" max="16383" man="1"/>
    <brk id="257" max="16383" man="1"/>
    <brk id="298" max="16383" man="1"/>
    <brk id="323" max="16383" man="1"/>
    <brk id="366" max="16383" man="1"/>
    <brk id="391" max="16383" man="1"/>
    <brk id="416" max="16383" man="1"/>
    <brk id="457" max="16383" man="1"/>
    <brk id="483" max="16383" man="1"/>
    <brk id="50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3"/>
  <sheetViews>
    <sheetView topLeftCell="A153" zoomScaleNormal="100" workbookViewId="0">
      <selection activeCell="E178" sqref="E178"/>
    </sheetView>
  </sheetViews>
  <sheetFormatPr defaultRowHeight="15"/>
  <cols>
    <col min="2" max="2" width="54.42578125" customWidth="1"/>
    <col min="3" max="3" width="24" customWidth="1"/>
    <col min="4" max="4" width="10.85546875" customWidth="1"/>
    <col min="5" max="5" width="10.7109375" customWidth="1"/>
    <col min="6" max="6" width="27.7109375" customWidth="1"/>
  </cols>
  <sheetData>
    <row r="1" spans="1:6" ht="26.25">
      <c r="A1" s="117" t="s">
        <v>80</v>
      </c>
      <c r="B1" s="117"/>
      <c r="C1" s="117"/>
      <c r="D1" s="117"/>
      <c r="E1" s="117"/>
      <c r="F1" s="117"/>
    </row>
    <row r="2" spans="1:6" ht="26.25">
      <c r="A2" s="117" t="s">
        <v>131</v>
      </c>
      <c r="B2" s="117"/>
      <c r="C2" s="117"/>
      <c r="D2" s="117"/>
      <c r="E2" s="117"/>
      <c r="F2" s="117"/>
    </row>
    <row r="3" spans="1:6" ht="23.25">
      <c r="A3" s="101" t="s">
        <v>134</v>
      </c>
      <c r="B3" s="101"/>
      <c r="C3" s="101"/>
      <c r="D3" s="101"/>
      <c r="E3" s="101"/>
      <c r="F3" s="101"/>
    </row>
    <row r="4" spans="1:6" ht="23.25">
      <c r="A4" s="102" t="s">
        <v>66</v>
      </c>
      <c r="B4" s="103" t="s">
        <v>67</v>
      </c>
      <c r="C4" s="104"/>
      <c r="D4" s="67" t="s">
        <v>68</v>
      </c>
      <c r="E4" s="109" t="s">
        <v>69</v>
      </c>
      <c r="F4" s="109" t="s">
        <v>70</v>
      </c>
    </row>
    <row r="5" spans="1:6" ht="23.25">
      <c r="A5" s="102"/>
      <c r="B5" s="105"/>
      <c r="C5" s="106"/>
      <c r="D5" s="68" t="s">
        <v>71</v>
      </c>
      <c r="E5" s="110"/>
      <c r="F5" s="110"/>
    </row>
    <row r="6" spans="1:6" ht="23.25">
      <c r="A6" s="102"/>
      <c r="B6" s="107"/>
      <c r="C6" s="108"/>
      <c r="D6" s="69" t="s">
        <v>72</v>
      </c>
      <c r="E6" s="111"/>
      <c r="F6" s="111"/>
    </row>
    <row r="7" spans="1:6" ht="23.25">
      <c r="A7" s="65" t="s">
        <v>73</v>
      </c>
      <c r="B7" s="115" t="s">
        <v>132</v>
      </c>
      <c r="C7" s="116"/>
      <c r="D7" s="4">
        <v>0</v>
      </c>
      <c r="E7" s="4"/>
      <c r="F7" s="5"/>
    </row>
    <row r="8" spans="1:6" ht="45">
      <c r="A8" s="6" t="s">
        <v>74</v>
      </c>
      <c r="B8" s="97" t="s">
        <v>143</v>
      </c>
      <c r="C8" s="98"/>
      <c r="D8" s="7">
        <v>174</v>
      </c>
      <c r="E8" s="7"/>
      <c r="F8" s="8"/>
    </row>
    <row r="9" spans="1:6" ht="23.25">
      <c r="A9" s="4" t="s">
        <v>75</v>
      </c>
      <c r="B9" s="112" t="s">
        <v>133</v>
      </c>
      <c r="C9" s="113"/>
      <c r="D9" s="4">
        <v>148</v>
      </c>
      <c r="E9" s="4"/>
      <c r="F9" s="5"/>
    </row>
    <row r="10" spans="1:6" ht="23.25">
      <c r="A10" s="66" t="s">
        <v>76</v>
      </c>
      <c r="B10" s="10" t="s">
        <v>142</v>
      </c>
      <c r="C10" s="11" t="s">
        <v>77</v>
      </c>
      <c r="D10" s="12">
        <f>SUM(D7:D9)</f>
        <v>322</v>
      </c>
      <c r="E10" s="13"/>
      <c r="F10" s="13"/>
    </row>
    <row r="26" spans="1:6" ht="23.25">
      <c r="A26" s="101" t="s">
        <v>136</v>
      </c>
      <c r="B26" s="101"/>
      <c r="C26" s="101"/>
      <c r="D26" s="101"/>
      <c r="E26" s="101"/>
      <c r="F26" s="101"/>
    </row>
    <row r="27" spans="1:6" ht="23.25">
      <c r="A27" s="102" t="s">
        <v>66</v>
      </c>
      <c r="B27" s="103" t="s">
        <v>67</v>
      </c>
      <c r="C27" s="104"/>
      <c r="D27" s="67" t="s">
        <v>68</v>
      </c>
      <c r="E27" s="109" t="s">
        <v>69</v>
      </c>
      <c r="F27" s="109" t="s">
        <v>70</v>
      </c>
    </row>
    <row r="28" spans="1:6" ht="23.25">
      <c r="A28" s="102"/>
      <c r="B28" s="105"/>
      <c r="C28" s="106"/>
      <c r="D28" s="68" t="s">
        <v>71</v>
      </c>
      <c r="E28" s="110"/>
      <c r="F28" s="110"/>
    </row>
    <row r="29" spans="1:6" ht="23.25">
      <c r="A29" s="102"/>
      <c r="B29" s="107"/>
      <c r="C29" s="108"/>
      <c r="D29" s="69" t="s">
        <v>72</v>
      </c>
      <c r="E29" s="111"/>
      <c r="F29" s="111"/>
    </row>
    <row r="30" spans="1:6" ht="48" customHeight="1">
      <c r="A30" s="65" t="s">
        <v>73</v>
      </c>
      <c r="B30" s="115" t="s">
        <v>135</v>
      </c>
      <c r="C30" s="116"/>
      <c r="D30" s="4">
        <v>0</v>
      </c>
      <c r="E30" s="4"/>
      <c r="F30" s="5"/>
    </row>
    <row r="31" spans="1:6" ht="45">
      <c r="A31" s="6" t="s">
        <v>74</v>
      </c>
      <c r="B31" s="97" t="s">
        <v>144</v>
      </c>
      <c r="C31" s="98"/>
      <c r="D31" s="7">
        <v>123</v>
      </c>
      <c r="E31" s="7"/>
      <c r="F31" s="8"/>
    </row>
    <row r="32" spans="1:6" ht="23.25">
      <c r="A32" s="4" t="s">
        <v>75</v>
      </c>
      <c r="B32" s="112" t="s">
        <v>133</v>
      </c>
      <c r="C32" s="113"/>
      <c r="D32" s="4">
        <v>108</v>
      </c>
      <c r="E32" s="4"/>
      <c r="F32" s="5"/>
    </row>
    <row r="33" spans="1:6" ht="23.25">
      <c r="A33" s="66" t="s">
        <v>76</v>
      </c>
      <c r="B33" s="10" t="s">
        <v>145</v>
      </c>
      <c r="C33" s="11" t="s">
        <v>77</v>
      </c>
      <c r="D33" s="12">
        <f>SUM(D30:D32)</f>
        <v>231</v>
      </c>
      <c r="E33" s="13"/>
      <c r="F33" s="13"/>
    </row>
    <row r="49" spans="1:6" ht="23.25">
      <c r="A49" s="101" t="s">
        <v>137</v>
      </c>
      <c r="B49" s="101"/>
      <c r="C49" s="101"/>
      <c r="D49" s="101"/>
      <c r="E49" s="101"/>
      <c r="F49" s="101"/>
    </row>
    <row r="50" spans="1:6" ht="23.25">
      <c r="A50" s="102" t="s">
        <v>66</v>
      </c>
      <c r="B50" s="103" t="s">
        <v>67</v>
      </c>
      <c r="C50" s="104"/>
      <c r="D50" s="67" t="s">
        <v>68</v>
      </c>
      <c r="E50" s="109" t="s">
        <v>69</v>
      </c>
      <c r="F50" s="109" t="s">
        <v>70</v>
      </c>
    </row>
    <row r="51" spans="1:6" ht="23.25">
      <c r="A51" s="102"/>
      <c r="B51" s="105"/>
      <c r="C51" s="106"/>
      <c r="D51" s="68" t="s">
        <v>71</v>
      </c>
      <c r="E51" s="110"/>
      <c r="F51" s="110"/>
    </row>
    <row r="52" spans="1:6" ht="23.25">
      <c r="A52" s="102"/>
      <c r="B52" s="107"/>
      <c r="C52" s="108"/>
      <c r="D52" s="69" t="s">
        <v>72</v>
      </c>
      <c r="E52" s="111"/>
      <c r="F52" s="111"/>
    </row>
    <row r="53" spans="1:6" ht="23.25">
      <c r="A53" s="65" t="s">
        <v>73</v>
      </c>
      <c r="B53" s="115" t="s">
        <v>138</v>
      </c>
      <c r="C53" s="116"/>
      <c r="D53" s="4">
        <v>0</v>
      </c>
      <c r="E53" s="4"/>
      <c r="F53" s="5"/>
    </row>
    <row r="54" spans="1:6" ht="78" customHeight="1">
      <c r="A54" s="6" t="s">
        <v>74</v>
      </c>
      <c r="B54" s="97" t="s">
        <v>146</v>
      </c>
      <c r="C54" s="98"/>
      <c r="D54" s="7">
        <v>148</v>
      </c>
      <c r="E54" s="7"/>
      <c r="F54" s="8"/>
    </row>
    <row r="55" spans="1:6" ht="63.75" customHeight="1">
      <c r="A55" s="6" t="s">
        <v>74</v>
      </c>
      <c r="B55" s="97" t="s">
        <v>147</v>
      </c>
      <c r="C55" s="98"/>
      <c r="D55" s="7">
        <v>130</v>
      </c>
      <c r="E55" s="7"/>
      <c r="F55" s="8"/>
    </row>
    <row r="56" spans="1:6" ht="76.5" customHeight="1">
      <c r="A56" s="6" t="s">
        <v>74</v>
      </c>
      <c r="B56" s="97" t="s">
        <v>148</v>
      </c>
      <c r="C56" s="98"/>
      <c r="D56" s="7">
        <v>103</v>
      </c>
      <c r="E56" s="7"/>
      <c r="F56" s="8"/>
    </row>
    <row r="57" spans="1:6" ht="23.25">
      <c r="A57" s="4" t="s">
        <v>75</v>
      </c>
      <c r="B57" s="112" t="s">
        <v>139</v>
      </c>
      <c r="C57" s="113"/>
      <c r="D57" s="4">
        <v>142</v>
      </c>
      <c r="E57" s="4"/>
      <c r="F57" s="5"/>
    </row>
    <row r="58" spans="1:6" ht="23.25">
      <c r="A58" s="66" t="s">
        <v>76</v>
      </c>
      <c r="B58" s="10" t="s">
        <v>157</v>
      </c>
      <c r="C58" s="11" t="s">
        <v>77</v>
      </c>
      <c r="D58" s="12">
        <f>SUM(D53:D57)</f>
        <v>523</v>
      </c>
      <c r="E58" s="13"/>
      <c r="F58" s="13"/>
    </row>
    <row r="68" spans="1:6" ht="23.25">
      <c r="A68" s="101" t="s">
        <v>140</v>
      </c>
      <c r="B68" s="101"/>
      <c r="C68" s="101"/>
      <c r="D68" s="101"/>
      <c r="E68" s="101"/>
      <c r="F68" s="101"/>
    </row>
    <row r="69" spans="1:6" ht="23.25">
      <c r="A69" s="102" t="s">
        <v>66</v>
      </c>
      <c r="B69" s="103" t="s">
        <v>67</v>
      </c>
      <c r="C69" s="104"/>
      <c r="D69" s="67" t="s">
        <v>68</v>
      </c>
      <c r="E69" s="109" t="s">
        <v>69</v>
      </c>
      <c r="F69" s="109" t="s">
        <v>70</v>
      </c>
    </row>
    <row r="70" spans="1:6" ht="23.25">
      <c r="A70" s="102"/>
      <c r="B70" s="105"/>
      <c r="C70" s="106"/>
      <c r="D70" s="68" t="s">
        <v>71</v>
      </c>
      <c r="E70" s="110"/>
      <c r="F70" s="110"/>
    </row>
    <row r="71" spans="1:6" ht="23.25">
      <c r="A71" s="102"/>
      <c r="B71" s="107"/>
      <c r="C71" s="108"/>
      <c r="D71" s="69" t="s">
        <v>72</v>
      </c>
      <c r="E71" s="111"/>
      <c r="F71" s="111"/>
    </row>
    <row r="72" spans="1:6" ht="46.5" customHeight="1">
      <c r="A72" s="65" t="s">
        <v>73</v>
      </c>
      <c r="B72" s="115" t="s">
        <v>141</v>
      </c>
      <c r="C72" s="116"/>
      <c r="D72" s="4">
        <v>0</v>
      </c>
      <c r="E72" s="4"/>
      <c r="F72" s="5"/>
    </row>
    <row r="73" spans="1:6" ht="45">
      <c r="A73" s="6" t="s">
        <v>74</v>
      </c>
      <c r="B73" s="97" t="s">
        <v>154</v>
      </c>
      <c r="C73" s="98"/>
      <c r="D73" s="7"/>
      <c r="E73" s="7"/>
      <c r="F73" s="8"/>
    </row>
    <row r="74" spans="1:6" ht="23.25">
      <c r="A74" s="4" t="s">
        <v>75</v>
      </c>
      <c r="B74" s="112" t="s">
        <v>139</v>
      </c>
      <c r="C74" s="113"/>
      <c r="D74" s="4">
        <v>224</v>
      </c>
      <c r="E74" s="4"/>
      <c r="F74" s="5"/>
    </row>
    <row r="75" spans="1:6" ht="23.25">
      <c r="A75" s="66" t="s">
        <v>76</v>
      </c>
      <c r="B75" s="10" t="s">
        <v>153</v>
      </c>
      <c r="C75" s="11" t="s">
        <v>77</v>
      </c>
      <c r="D75" s="12">
        <f>SUM(D72:D74)</f>
        <v>224</v>
      </c>
      <c r="E75" s="13"/>
      <c r="F75" s="13"/>
    </row>
    <row r="91" spans="1:6" ht="23.25">
      <c r="A91" s="101" t="s">
        <v>134</v>
      </c>
      <c r="B91" s="101"/>
      <c r="C91" s="101"/>
      <c r="D91" s="101"/>
      <c r="E91" s="101"/>
      <c r="F91" s="101"/>
    </row>
    <row r="92" spans="1:6" ht="23.25">
      <c r="A92" s="102" t="s">
        <v>66</v>
      </c>
      <c r="B92" s="103" t="s">
        <v>67</v>
      </c>
      <c r="C92" s="104"/>
      <c r="D92" s="75" t="s">
        <v>68</v>
      </c>
      <c r="E92" s="109" t="s">
        <v>69</v>
      </c>
      <c r="F92" s="109" t="s">
        <v>70</v>
      </c>
    </row>
    <row r="93" spans="1:6" ht="23.25">
      <c r="A93" s="102"/>
      <c r="B93" s="105"/>
      <c r="C93" s="106"/>
      <c r="D93" s="76" t="s">
        <v>71</v>
      </c>
      <c r="E93" s="110"/>
      <c r="F93" s="110"/>
    </row>
    <row r="94" spans="1:6" ht="23.25">
      <c r="A94" s="102"/>
      <c r="B94" s="107"/>
      <c r="C94" s="108"/>
      <c r="D94" s="77" t="s">
        <v>72</v>
      </c>
      <c r="E94" s="111"/>
      <c r="F94" s="111"/>
    </row>
    <row r="95" spans="1:6" ht="23.25">
      <c r="A95" s="65" t="s">
        <v>73</v>
      </c>
      <c r="B95" s="115" t="s">
        <v>132</v>
      </c>
      <c r="C95" s="116"/>
      <c r="D95" s="4">
        <v>0</v>
      </c>
      <c r="E95" s="4"/>
      <c r="F95" s="5"/>
    </row>
    <row r="96" spans="1:6" ht="45">
      <c r="A96" s="6" t="s">
        <v>74</v>
      </c>
      <c r="B96" s="97" t="s">
        <v>143</v>
      </c>
      <c r="C96" s="98"/>
      <c r="D96" s="7">
        <v>174</v>
      </c>
      <c r="E96" s="7"/>
      <c r="F96" s="8"/>
    </row>
    <row r="97" spans="1:6" ht="23.25">
      <c r="A97" s="4" t="s">
        <v>75</v>
      </c>
      <c r="B97" s="112" t="s">
        <v>192</v>
      </c>
      <c r="C97" s="113"/>
      <c r="D97" s="4">
        <v>148</v>
      </c>
      <c r="E97" s="4"/>
      <c r="F97" s="5"/>
    </row>
    <row r="98" spans="1:6" ht="23.25">
      <c r="A98" s="74" t="s">
        <v>76</v>
      </c>
      <c r="B98" s="10" t="s">
        <v>142</v>
      </c>
      <c r="C98" s="11" t="s">
        <v>77</v>
      </c>
      <c r="D98" s="12">
        <f>SUM(D95:D97)</f>
        <v>322</v>
      </c>
      <c r="E98" s="99" t="s">
        <v>182</v>
      </c>
      <c r="F98" s="100"/>
    </row>
    <row r="114" spans="1:6" ht="23.25">
      <c r="A114" s="101" t="s">
        <v>136</v>
      </c>
      <c r="B114" s="101"/>
      <c r="C114" s="101"/>
      <c r="D114" s="101"/>
      <c r="E114" s="101"/>
      <c r="F114" s="101"/>
    </row>
    <row r="115" spans="1:6" ht="23.25">
      <c r="A115" s="102" t="s">
        <v>66</v>
      </c>
      <c r="B115" s="103" t="s">
        <v>67</v>
      </c>
      <c r="C115" s="104"/>
      <c r="D115" s="75" t="s">
        <v>68</v>
      </c>
      <c r="E115" s="109" t="s">
        <v>69</v>
      </c>
      <c r="F115" s="109" t="s">
        <v>70</v>
      </c>
    </row>
    <row r="116" spans="1:6" ht="23.25">
      <c r="A116" s="102"/>
      <c r="B116" s="105"/>
      <c r="C116" s="106"/>
      <c r="D116" s="76" t="s">
        <v>71</v>
      </c>
      <c r="E116" s="110"/>
      <c r="F116" s="110"/>
    </row>
    <row r="117" spans="1:6" ht="23.25">
      <c r="A117" s="102"/>
      <c r="B117" s="107"/>
      <c r="C117" s="108"/>
      <c r="D117" s="77" t="s">
        <v>72</v>
      </c>
      <c r="E117" s="111"/>
      <c r="F117" s="111"/>
    </row>
    <row r="118" spans="1:6" ht="23.25">
      <c r="A118" s="65" t="s">
        <v>73</v>
      </c>
      <c r="B118" s="115" t="s">
        <v>135</v>
      </c>
      <c r="C118" s="116"/>
      <c r="D118" s="4">
        <v>0</v>
      </c>
      <c r="E118" s="4"/>
      <c r="F118" s="5"/>
    </row>
    <row r="119" spans="1:6" ht="45">
      <c r="A119" s="6" t="s">
        <v>74</v>
      </c>
      <c r="B119" s="97" t="s">
        <v>144</v>
      </c>
      <c r="C119" s="98"/>
      <c r="D119" s="7">
        <v>123</v>
      </c>
      <c r="E119" s="7"/>
      <c r="F119" s="8"/>
    </row>
    <row r="120" spans="1:6" ht="23.25">
      <c r="A120" s="4" t="s">
        <v>75</v>
      </c>
      <c r="B120" s="112" t="s">
        <v>192</v>
      </c>
      <c r="C120" s="113"/>
      <c r="D120" s="4">
        <v>108</v>
      </c>
      <c r="E120" s="4"/>
      <c r="F120" s="5"/>
    </row>
    <row r="121" spans="1:6" ht="23.25">
      <c r="A121" s="74" t="s">
        <v>76</v>
      </c>
      <c r="B121" s="10" t="s">
        <v>145</v>
      </c>
      <c r="C121" s="11" t="s">
        <v>77</v>
      </c>
      <c r="D121" s="12">
        <f>SUM(D118:D120)</f>
        <v>231</v>
      </c>
      <c r="E121" s="99" t="s">
        <v>182</v>
      </c>
      <c r="F121" s="100"/>
    </row>
    <row r="137" spans="1:6" ht="23.25">
      <c r="A137" s="101" t="s">
        <v>137</v>
      </c>
      <c r="B137" s="101"/>
      <c r="C137" s="101"/>
      <c r="D137" s="101"/>
      <c r="E137" s="101"/>
      <c r="F137" s="101"/>
    </row>
    <row r="138" spans="1:6" ht="23.25">
      <c r="A138" s="102" t="s">
        <v>66</v>
      </c>
      <c r="B138" s="103" t="s">
        <v>67</v>
      </c>
      <c r="C138" s="104"/>
      <c r="D138" s="75" t="s">
        <v>68</v>
      </c>
      <c r="E138" s="109" t="s">
        <v>69</v>
      </c>
      <c r="F138" s="109" t="s">
        <v>70</v>
      </c>
    </row>
    <row r="139" spans="1:6" ht="23.25">
      <c r="A139" s="102"/>
      <c r="B139" s="105"/>
      <c r="C139" s="106"/>
      <c r="D139" s="76" t="s">
        <v>71</v>
      </c>
      <c r="E139" s="110"/>
      <c r="F139" s="110"/>
    </row>
    <row r="140" spans="1:6" ht="23.25">
      <c r="A140" s="102"/>
      <c r="B140" s="107"/>
      <c r="C140" s="108"/>
      <c r="D140" s="77" t="s">
        <v>72</v>
      </c>
      <c r="E140" s="111"/>
      <c r="F140" s="111"/>
    </row>
    <row r="141" spans="1:6" ht="23.25">
      <c r="A141" s="65" t="s">
        <v>73</v>
      </c>
      <c r="B141" s="115" t="s">
        <v>138</v>
      </c>
      <c r="C141" s="116"/>
      <c r="D141" s="4">
        <v>0</v>
      </c>
      <c r="E141" s="4"/>
      <c r="F141" s="5"/>
    </row>
    <row r="142" spans="1:6" ht="45">
      <c r="A142" s="6" t="s">
        <v>74</v>
      </c>
      <c r="B142" s="97" t="s">
        <v>146</v>
      </c>
      <c r="C142" s="98"/>
      <c r="D142" s="7">
        <v>148</v>
      </c>
      <c r="E142" s="7"/>
      <c r="F142" s="8"/>
    </row>
    <row r="143" spans="1:6" ht="45">
      <c r="A143" s="6" t="s">
        <v>74</v>
      </c>
      <c r="B143" s="97" t="s">
        <v>147</v>
      </c>
      <c r="C143" s="98"/>
      <c r="D143" s="7">
        <v>130</v>
      </c>
      <c r="E143" s="7"/>
      <c r="F143" s="8"/>
    </row>
    <row r="144" spans="1:6" ht="45">
      <c r="A144" s="6" t="s">
        <v>74</v>
      </c>
      <c r="B144" s="97" t="s">
        <v>148</v>
      </c>
      <c r="C144" s="98"/>
      <c r="D144" s="7">
        <v>103</v>
      </c>
      <c r="E144" s="7"/>
      <c r="F144" s="8"/>
    </row>
    <row r="145" spans="1:6" ht="23.25">
      <c r="A145" s="4" t="s">
        <v>75</v>
      </c>
      <c r="B145" s="112" t="s">
        <v>192</v>
      </c>
      <c r="C145" s="113"/>
      <c r="D145" s="4">
        <v>142</v>
      </c>
      <c r="E145" s="4"/>
      <c r="F145" s="5"/>
    </row>
    <row r="146" spans="1:6" ht="23.25">
      <c r="A146" s="74" t="s">
        <v>76</v>
      </c>
      <c r="B146" s="10" t="s">
        <v>157</v>
      </c>
      <c r="C146" s="11" t="s">
        <v>77</v>
      </c>
      <c r="D146" s="12">
        <f>SUM(D141:D145)</f>
        <v>523</v>
      </c>
      <c r="E146" s="99" t="s">
        <v>182</v>
      </c>
      <c r="F146" s="100"/>
    </row>
    <row r="156" spans="1:6" ht="23.25">
      <c r="A156" s="101" t="s">
        <v>140</v>
      </c>
      <c r="B156" s="101"/>
      <c r="C156" s="101"/>
      <c r="D156" s="101"/>
      <c r="E156" s="101"/>
      <c r="F156" s="101"/>
    </row>
    <row r="157" spans="1:6" ht="23.25">
      <c r="A157" s="102" t="s">
        <v>66</v>
      </c>
      <c r="B157" s="103" t="s">
        <v>67</v>
      </c>
      <c r="C157" s="104"/>
      <c r="D157" s="75" t="s">
        <v>68</v>
      </c>
      <c r="E157" s="109" t="s">
        <v>69</v>
      </c>
      <c r="F157" s="109" t="s">
        <v>70</v>
      </c>
    </row>
    <row r="158" spans="1:6" ht="23.25">
      <c r="A158" s="102"/>
      <c r="B158" s="105"/>
      <c r="C158" s="106"/>
      <c r="D158" s="76" t="s">
        <v>71</v>
      </c>
      <c r="E158" s="110"/>
      <c r="F158" s="110"/>
    </row>
    <row r="159" spans="1:6" ht="23.25">
      <c r="A159" s="102"/>
      <c r="B159" s="107"/>
      <c r="C159" s="108"/>
      <c r="D159" s="77" t="s">
        <v>72</v>
      </c>
      <c r="E159" s="111"/>
      <c r="F159" s="111"/>
    </row>
    <row r="160" spans="1:6" ht="23.25">
      <c r="A160" s="65" t="s">
        <v>73</v>
      </c>
      <c r="B160" s="115" t="s">
        <v>141</v>
      </c>
      <c r="C160" s="116"/>
      <c r="D160" s="4">
        <v>0</v>
      </c>
      <c r="E160" s="4"/>
      <c r="F160" s="5"/>
    </row>
    <row r="161" spans="1:6" ht="45">
      <c r="A161" s="6" t="s">
        <v>74</v>
      </c>
      <c r="B161" s="97" t="s">
        <v>154</v>
      </c>
      <c r="C161" s="98"/>
      <c r="D161" s="7"/>
      <c r="E161" s="7"/>
      <c r="F161" s="8"/>
    </row>
    <row r="162" spans="1:6" ht="23.25">
      <c r="A162" s="4" t="s">
        <v>75</v>
      </c>
      <c r="B162" s="112" t="s">
        <v>192</v>
      </c>
      <c r="C162" s="113"/>
      <c r="D162" s="4">
        <v>224</v>
      </c>
      <c r="E162" s="4"/>
      <c r="F162" s="5"/>
    </row>
    <row r="163" spans="1:6" ht="23.25">
      <c r="A163" s="74" t="s">
        <v>76</v>
      </c>
      <c r="B163" s="10" t="s">
        <v>153</v>
      </c>
      <c r="C163" s="11" t="s">
        <v>77</v>
      </c>
      <c r="D163" s="12">
        <f>SUM(D160:D162)</f>
        <v>224</v>
      </c>
      <c r="E163" s="99" t="s">
        <v>182</v>
      </c>
      <c r="F163" s="100"/>
    </row>
  </sheetData>
  <mergeCells count="74">
    <mergeCell ref="B9:C9"/>
    <mergeCell ref="A1:F1"/>
    <mergeCell ref="A2:F2"/>
    <mergeCell ref="A26:F26"/>
    <mergeCell ref="B30:C30"/>
    <mergeCell ref="A3:F3"/>
    <mergeCell ref="A4:A6"/>
    <mergeCell ref="B4:C6"/>
    <mergeCell ref="E4:E6"/>
    <mergeCell ref="F4:F6"/>
    <mergeCell ref="B7:C7"/>
    <mergeCell ref="B8:C8"/>
    <mergeCell ref="B31:C31"/>
    <mergeCell ref="A27:A29"/>
    <mergeCell ref="B27:C29"/>
    <mergeCell ref="E27:E29"/>
    <mergeCell ref="F27:F29"/>
    <mergeCell ref="B32:C32"/>
    <mergeCell ref="A49:F49"/>
    <mergeCell ref="A50:A52"/>
    <mergeCell ref="B50:C52"/>
    <mergeCell ref="E50:E52"/>
    <mergeCell ref="F50:F52"/>
    <mergeCell ref="B53:C53"/>
    <mergeCell ref="B57:C57"/>
    <mergeCell ref="A68:F68"/>
    <mergeCell ref="A69:A71"/>
    <mergeCell ref="B69:C71"/>
    <mergeCell ref="E69:E71"/>
    <mergeCell ref="F69:F71"/>
    <mergeCell ref="B72:C72"/>
    <mergeCell ref="B73:C73"/>
    <mergeCell ref="B74:C74"/>
    <mergeCell ref="B54:C54"/>
    <mergeCell ref="B55:C55"/>
    <mergeCell ref="B56:C56"/>
    <mergeCell ref="A91:F91"/>
    <mergeCell ref="A92:A94"/>
    <mergeCell ref="B92:C94"/>
    <mergeCell ref="E92:E94"/>
    <mergeCell ref="F92:F94"/>
    <mergeCell ref="B95:C95"/>
    <mergeCell ref="B96:C96"/>
    <mergeCell ref="B97:C97"/>
    <mergeCell ref="A114:F114"/>
    <mergeCell ref="A115:A117"/>
    <mergeCell ref="B115:C117"/>
    <mergeCell ref="E115:E117"/>
    <mergeCell ref="F115:F117"/>
    <mergeCell ref="B145:C145"/>
    <mergeCell ref="B118:C118"/>
    <mergeCell ref="B119:C119"/>
    <mergeCell ref="B120:C120"/>
    <mergeCell ref="A137:F137"/>
    <mergeCell ref="A138:A140"/>
    <mergeCell ref="B138:C140"/>
    <mergeCell ref="E138:E140"/>
    <mergeCell ref="F138:F140"/>
    <mergeCell ref="E163:F163"/>
    <mergeCell ref="B160:C160"/>
    <mergeCell ref="B161:C161"/>
    <mergeCell ref="B162:C162"/>
    <mergeCell ref="E98:F98"/>
    <mergeCell ref="E121:F121"/>
    <mergeCell ref="E146:F146"/>
    <mergeCell ref="A156:F156"/>
    <mergeCell ref="A157:A159"/>
    <mergeCell ref="B157:C159"/>
    <mergeCell ref="E157:E159"/>
    <mergeCell ref="F157:F159"/>
    <mergeCell ref="B141:C141"/>
    <mergeCell ref="B142:C142"/>
    <mergeCell ref="B143:C143"/>
    <mergeCell ref="B144:C144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9" orientation="landscape" horizontalDpi="4294967293" verticalDpi="0" r:id="rId1"/>
  <headerFooter>
    <oddHeader>&amp;A</oddHeader>
    <oddFooter>หน้าที่ &amp;P จาก &amp;N</oddFooter>
  </headerFooter>
  <rowBreaks count="4" manualBreakCount="4">
    <brk id="24" max="16383" man="1"/>
    <brk id="113" max="16383" man="1"/>
    <brk id="131" max="5" man="1"/>
    <brk id="15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0"/>
  <sheetViews>
    <sheetView tabSelected="1" zoomScaleNormal="100" workbookViewId="0">
      <selection activeCell="G15" sqref="G15"/>
    </sheetView>
  </sheetViews>
  <sheetFormatPr defaultRowHeight="15"/>
  <cols>
    <col min="2" max="2" width="50.42578125" customWidth="1"/>
    <col min="3" max="3" width="22.42578125" customWidth="1"/>
    <col min="4" max="4" width="11" customWidth="1"/>
    <col min="5" max="5" width="9.85546875" customWidth="1"/>
    <col min="6" max="6" width="27.7109375" customWidth="1"/>
  </cols>
  <sheetData>
    <row r="1" spans="1:6" ht="26.25">
      <c r="A1" s="117" t="s">
        <v>80</v>
      </c>
      <c r="B1" s="117"/>
      <c r="C1" s="117"/>
      <c r="D1" s="117"/>
      <c r="E1" s="117"/>
      <c r="F1" s="117"/>
    </row>
    <row r="2" spans="1:6" ht="26.25">
      <c r="A2" s="117" t="s">
        <v>149</v>
      </c>
      <c r="B2" s="117"/>
      <c r="C2" s="117"/>
      <c r="D2" s="117"/>
      <c r="E2" s="117"/>
      <c r="F2" s="117"/>
    </row>
    <row r="3" spans="1:6" ht="23.25">
      <c r="A3" s="101" t="s">
        <v>151</v>
      </c>
      <c r="B3" s="101"/>
      <c r="C3" s="101"/>
      <c r="D3" s="101"/>
      <c r="E3" s="101"/>
      <c r="F3" s="101"/>
    </row>
    <row r="4" spans="1:6" ht="23.25">
      <c r="A4" s="102" t="s">
        <v>66</v>
      </c>
      <c r="B4" s="103" t="s">
        <v>67</v>
      </c>
      <c r="C4" s="104"/>
      <c r="D4" s="67" t="s">
        <v>68</v>
      </c>
      <c r="E4" s="109" t="s">
        <v>69</v>
      </c>
      <c r="F4" s="109" t="s">
        <v>70</v>
      </c>
    </row>
    <row r="5" spans="1:6" ht="23.25">
      <c r="A5" s="102"/>
      <c r="B5" s="105"/>
      <c r="C5" s="106"/>
      <c r="D5" s="68" t="s">
        <v>71</v>
      </c>
      <c r="E5" s="110"/>
      <c r="F5" s="110"/>
    </row>
    <row r="6" spans="1:6" ht="23.25">
      <c r="A6" s="102"/>
      <c r="B6" s="107"/>
      <c r="C6" s="108"/>
      <c r="D6" s="69" t="s">
        <v>72</v>
      </c>
      <c r="E6" s="111"/>
      <c r="F6" s="111"/>
    </row>
    <row r="7" spans="1:6" ht="23.25">
      <c r="A7" s="65" t="s">
        <v>73</v>
      </c>
      <c r="B7" s="115" t="s">
        <v>150</v>
      </c>
      <c r="C7" s="116"/>
      <c r="D7" s="4">
        <v>0</v>
      </c>
      <c r="E7" s="4"/>
      <c r="F7" s="5"/>
    </row>
    <row r="8" spans="1:6" ht="45">
      <c r="A8" s="6" t="s">
        <v>74</v>
      </c>
      <c r="B8" s="97" t="s">
        <v>155</v>
      </c>
      <c r="C8" s="98"/>
      <c r="D8" s="7"/>
      <c r="E8" s="7"/>
      <c r="F8" s="8"/>
    </row>
    <row r="9" spans="1:6" ht="23.25">
      <c r="A9" s="4" t="s">
        <v>75</v>
      </c>
      <c r="B9" s="112" t="s">
        <v>152</v>
      </c>
      <c r="C9" s="113"/>
      <c r="D9" s="4">
        <v>20</v>
      </c>
      <c r="E9" s="4"/>
      <c r="F9" s="5"/>
    </row>
    <row r="10" spans="1:6" ht="23.25">
      <c r="A10" s="66" t="s">
        <v>76</v>
      </c>
      <c r="B10" s="10" t="s">
        <v>156</v>
      </c>
      <c r="C10" s="11" t="s">
        <v>77</v>
      </c>
      <c r="D10" s="12">
        <f>SUM(D7:D9)</f>
        <v>20</v>
      </c>
      <c r="E10" s="13"/>
      <c r="F10" s="13"/>
    </row>
  </sheetData>
  <mergeCells count="10">
    <mergeCell ref="B7:C7"/>
    <mergeCell ref="B8:C8"/>
    <mergeCell ref="B9:C9"/>
    <mergeCell ref="A1:F1"/>
    <mergeCell ref="A2:F2"/>
    <mergeCell ref="A3:F3"/>
    <mergeCell ref="A4:A6"/>
    <mergeCell ref="B4:C6"/>
    <mergeCell ref="E4:E6"/>
    <mergeCell ref="F4:F6"/>
  </mergeCells>
  <pageMargins left="0.7" right="0.7" top="0.75" bottom="0.75" header="0.3" footer="0.3"/>
  <pageSetup scale="6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จุดต้นทาง-ปลายทาง</vt:lpstr>
      <vt:lpstr>บจก.พีเอ วู้ดเพลเลท</vt:lpstr>
      <vt:lpstr>บจก.มหาทรัพย์ ฟีด</vt:lpstr>
      <vt:lpstr>บจก.ยู อาร์ ซี พาวเวอร์</vt:lpstr>
      <vt:lpstr>'จุดต้นทาง-ปลายทาง'!Print_Titles</vt:lpstr>
      <vt:lpstr>'บจก.พีเอ วู้ดเพลเลท'!Print_Titles</vt:lpstr>
      <vt:lpstr>'บจก.มหาทรัพย์ ฟีด'!Print_Titles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pwr123-4</cp:lastModifiedBy>
  <cp:lastPrinted>2018-10-18T06:08:41Z</cp:lastPrinted>
  <dcterms:created xsi:type="dcterms:W3CDTF">2018-07-08T03:17:33Z</dcterms:created>
  <dcterms:modified xsi:type="dcterms:W3CDTF">2018-10-18T06:25:48Z</dcterms:modified>
</cp:coreProperties>
</file>